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codeName="ThisWorkbook" defaultThemeVersion="166925"/>
  <mc:AlternateContent xmlns:mc="http://schemas.openxmlformats.org/markup-compatibility/2006">
    <mc:Choice Requires="x15">
      <x15ac:absPath xmlns:x15ac="http://schemas.microsoft.com/office/spreadsheetml/2010/11/ac" url="https://d.docs.live.net/48c726b06bfda77e/Clients/W2/SC/HR_Forms/"/>
    </mc:Choice>
  </mc:AlternateContent>
  <xr:revisionPtr revIDLastSave="96" documentId="8_{6390F10E-193B-4359-AA78-4F1F12265EFE}" xr6:coauthVersionLast="47" xr6:coauthVersionMax="47" xr10:uidLastSave="{28EABA93-4568-406E-904B-332EC3F01358}"/>
  <bookViews>
    <workbookView xWindow="10485" yWindow="3075" windowWidth="17910" windowHeight="25170" xr2:uid="{829D7CB8-2314-418E-A898-D41D5D4FF3E4}"/>
  </bookViews>
  <sheets>
    <sheet name="Position Description" sheetId="1" r:id="rId1"/>
    <sheet name="Tables" sheetId="2" state="hidden" r:id="rId2"/>
    <sheet name="Mins" sheetId="4" state="hidden" r:id="rId3"/>
  </sheets>
  <definedNames>
    <definedName name="_xlnm._FilterDatabase" localSheetId="2" hidden="1">Mins!$A$1:$Q$615</definedName>
    <definedName name="_xlnm._FilterDatabase" localSheetId="1" hidden="1">Tables!$A$1:$B$105</definedName>
    <definedName name="_xlnm.Print_Area" localSheetId="0">'Position Description'!$A$1:$J$100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C17" i="1"/>
  <c r="H7" i="1"/>
  <c r="P1" i="4"/>
  <c r="P7" i="4"/>
  <c r="P615" i="4"/>
  <c r="P614" i="4"/>
  <c r="P613" i="4"/>
  <c r="P612" i="4"/>
  <c r="P611" i="4"/>
  <c r="P610" i="4"/>
  <c r="P609" i="4"/>
  <c r="P608" i="4"/>
  <c r="P607" i="4"/>
  <c r="P606" i="4"/>
  <c r="P605" i="4"/>
  <c r="P604" i="4"/>
  <c r="P603" i="4"/>
  <c r="P602" i="4"/>
  <c r="P601" i="4"/>
  <c r="P600" i="4"/>
  <c r="P599" i="4"/>
  <c r="P598" i="4"/>
  <c r="P597" i="4"/>
  <c r="P596" i="4"/>
  <c r="P595" i="4"/>
  <c r="P594" i="4"/>
  <c r="P593" i="4"/>
  <c r="P592" i="4"/>
  <c r="P591" i="4"/>
  <c r="P590" i="4"/>
  <c r="P589" i="4"/>
  <c r="P588" i="4"/>
  <c r="P587" i="4"/>
  <c r="P586" i="4"/>
  <c r="P585" i="4"/>
  <c r="P584" i="4"/>
  <c r="P583" i="4"/>
  <c r="P582" i="4"/>
  <c r="P581" i="4"/>
  <c r="P580" i="4"/>
  <c r="P579" i="4"/>
  <c r="P578" i="4"/>
  <c r="P577" i="4"/>
  <c r="P576" i="4"/>
  <c r="P575" i="4"/>
  <c r="P574" i="4"/>
  <c r="P573" i="4"/>
  <c r="P572" i="4"/>
  <c r="P571" i="4"/>
  <c r="P570" i="4"/>
  <c r="P569" i="4"/>
  <c r="P568" i="4"/>
  <c r="P567" i="4"/>
  <c r="P566" i="4"/>
  <c r="P565" i="4"/>
  <c r="P564" i="4"/>
  <c r="P563" i="4"/>
  <c r="P562" i="4"/>
  <c r="P561" i="4"/>
  <c r="P560" i="4"/>
  <c r="P559" i="4"/>
  <c r="P558" i="4"/>
  <c r="P557" i="4"/>
  <c r="P556" i="4"/>
  <c r="P555" i="4"/>
  <c r="P554" i="4"/>
  <c r="P553" i="4"/>
  <c r="P552" i="4"/>
  <c r="P551" i="4"/>
  <c r="P550" i="4"/>
  <c r="P549" i="4"/>
  <c r="P548" i="4"/>
  <c r="P547" i="4"/>
  <c r="P546" i="4"/>
  <c r="P545" i="4"/>
  <c r="P544" i="4"/>
  <c r="P543" i="4"/>
  <c r="P542" i="4"/>
  <c r="P541" i="4"/>
  <c r="P540" i="4"/>
  <c r="P539" i="4"/>
  <c r="P538" i="4"/>
  <c r="P537" i="4"/>
  <c r="P536" i="4"/>
  <c r="P535" i="4"/>
  <c r="P534" i="4"/>
  <c r="P533" i="4"/>
  <c r="P532" i="4"/>
  <c r="P531" i="4"/>
  <c r="P530" i="4"/>
  <c r="P529" i="4"/>
  <c r="P528" i="4"/>
  <c r="P527" i="4"/>
  <c r="P526" i="4"/>
  <c r="P525" i="4"/>
  <c r="P524" i="4"/>
  <c r="P523" i="4"/>
  <c r="P522" i="4"/>
  <c r="P521" i="4"/>
  <c r="P520" i="4"/>
  <c r="P519" i="4"/>
  <c r="P518" i="4"/>
  <c r="P517" i="4"/>
  <c r="P516" i="4"/>
  <c r="P515" i="4"/>
  <c r="P514" i="4"/>
  <c r="P513" i="4"/>
  <c r="P512" i="4"/>
  <c r="P511" i="4"/>
  <c r="P510" i="4"/>
  <c r="P509" i="4"/>
  <c r="P508" i="4"/>
  <c r="P507" i="4"/>
  <c r="P506" i="4"/>
  <c r="P505" i="4"/>
  <c r="P504" i="4"/>
  <c r="P503" i="4"/>
  <c r="P502" i="4"/>
  <c r="P501" i="4"/>
  <c r="P500" i="4"/>
  <c r="P499" i="4"/>
  <c r="P498" i="4"/>
  <c r="P497" i="4"/>
  <c r="P496" i="4"/>
  <c r="P495" i="4"/>
  <c r="P494" i="4"/>
  <c r="P493" i="4"/>
  <c r="P492" i="4"/>
  <c r="P491" i="4"/>
  <c r="P490" i="4"/>
  <c r="P489" i="4"/>
  <c r="P488" i="4"/>
  <c r="P487" i="4"/>
  <c r="P486" i="4"/>
  <c r="P485" i="4"/>
  <c r="P484" i="4"/>
  <c r="P483" i="4"/>
  <c r="P482" i="4"/>
  <c r="P481" i="4"/>
  <c r="P480" i="4"/>
  <c r="P479" i="4"/>
  <c r="P478" i="4"/>
  <c r="P477" i="4"/>
  <c r="P476" i="4"/>
  <c r="P475" i="4"/>
  <c r="P474" i="4"/>
  <c r="P473" i="4"/>
  <c r="P472" i="4"/>
  <c r="P471" i="4"/>
  <c r="P470" i="4"/>
  <c r="P469" i="4"/>
  <c r="P468" i="4"/>
  <c r="P467" i="4"/>
  <c r="P466" i="4"/>
  <c r="P465" i="4"/>
  <c r="P464" i="4"/>
  <c r="P463" i="4"/>
  <c r="P462" i="4"/>
  <c r="P461" i="4"/>
  <c r="P460" i="4"/>
  <c r="P459" i="4"/>
  <c r="P458" i="4"/>
  <c r="P457" i="4"/>
  <c r="P456" i="4"/>
  <c r="P455" i="4"/>
  <c r="P454" i="4"/>
  <c r="P453" i="4"/>
  <c r="P452" i="4"/>
  <c r="P451" i="4"/>
  <c r="P450" i="4"/>
  <c r="P449" i="4"/>
  <c r="P448" i="4"/>
  <c r="P447" i="4"/>
  <c r="P446" i="4"/>
  <c r="P445" i="4"/>
  <c r="P444" i="4"/>
  <c r="P443" i="4"/>
  <c r="P442" i="4"/>
  <c r="P441" i="4"/>
  <c r="P440" i="4"/>
  <c r="P439" i="4"/>
  <c r="P438" i="4"/>
  <c r="P437" i="4"/>
  <c r="P436" i="4"/>
  <c r="P435" i="4"/>
  <c r="P434" i="4"/>
  <c r="P433" i="4"/>
  <c r="P432" i="4"/>
  <c r="P431" i="4"/>
  <c r="P430" i="4"/>
  <c r="P429" i="4"/>
  <c r="P428" i="4"/>
  <c r="P427" i="4"/>
  <c r="P426" i="4"/>
  <c r="P425" i="4"/>
  <c r="P424" i="4"/>
  <c r="P423" i="4"/>
  <c r="P422" i="4"/>
  <c r="P421" i="4"/>
  <c r="P420" i="4"/>
  <c r="P419" i="4"/>
  <c r="P418" i="4"/>
  <c r="P417" i="4"/>
  <c r="P416" i="4"/>
  <c r="P415" i="4"/>
  <c r="P414" i="4"/>
  <c r="P413" i="4"/>
  <c r="P412" i="4"/>
  <c r="P411" i="4"/>
  <c r="P410" i="4"/>
  <c r="P409" i="4"/>
  <c r="P408" i="4"/>
  <c r="P407" i="4"/>
  <c r="P406" i="4"/>
  <c r="P405" i="4"/>
  <c r="P404" i="4"/>
  <c r="P403" i="4"/>
  <c r="P402" i="4"/>
  <c r="P401" i="4"/>
  <c r="P400" i="4"/>
  <c r="P399" i="4"/>
  <c r="P398" i="4"/>
  <c r="P397" i="4"/>
  <c r="P396" i="4"/>
  <c r="P395" i="4"/>
  <c r="P394" i="4"/>
  <c r="P393" i="4"/>
  <c r="P392" i="4"/>
  <c r="P391" i="4"/>
  <c r="P390" i="4"/>
  <c r="P389" i="4"/>
  <c r="P388" i="4"/>
  <c r="P387" i="4"/>
  <c r="P386" i="4"/>
  <c r="P385" i="4"/>
  <c r="P384" i="4"/>
  <c r="P383" i="4"/>
  <c r="P382" i="4"/>
  <c r="P381" i="4"/>
  <c r="P380" i="4"/>
  <c r="P379" i="4"/>
  <c r="P378" i="4"/>
  <c r="P377" i="4"/>
  <c r="P376" i="4"/>
  <c r="P375" i="4"/>
  <c r="P374" i="4"/>
  <c r="P373" i="4"/>
  <c r="P372" i="4"/>
  <c r="P371" i="4"/>
  <c r="P370" i="4"/>
  <c r="P369" i="4"/>
  <c r="P368" i="4"/>
  <c r="P367" i="4"/>
  <c r="P366" i="4"/>
  <c r="P365" i="4"/>
  <c r="P364" i="4"/>
  <c r="P363" i="4"/>
  <c r="P362" i="4"/>
  <c r="P361" i="4"/>
  <c r="P360" i="4"/>
  <c r="P359" i="4"/>
  <c r="P358" i="4"/>
  <c r="P357" i="4"/>
  <c r="P356" i="4"/>
  <c r="P355" i="4"/>
  <c r="P354" i="4"/>
  <c r="P353" i="4"/>
  <c r="P352" i="4"/>
  <c r="P351" i="4"/>
  <c r="P350" i="4"/>
  <c r="P349" i="4"/>
  <c r="P348" i="4"/>
  <c r="P347" i="4"/>
  <c r="P346" i="4"/>
  <c r="P345" i="4"/>
  <c r="P344" i="4"/>
  <c r="P343" i="4"/>
  <c r="P342" i="4"/>
  <c r="P341" i="4"/>
  <c r="P340" i="4"/>
  <c r="P339" i="4"/>
  <c r="P338" i="4"/>
  <c r="P337" i="4"/>
  <c r="P336" i="4"/>
  <c r="P335" i="4"/>
  <c r="P334" i="4"/>
  <c r="P333" i="4"/>
  <c r="P332" i="4"/>
  <c r="P331" i="4"/>
  <c r="P330" i="4"/>
  <c r="P329" i="4"/>
  <c r="P328" i="4"/>
  <c r="P327" i="4"/>
  <c r="P326" i="4"/>
  <c r="P325" i="4"/>
  <c r="P324" i="4"/>
  <c r="P323" i="4"/>
  <c r="P322" i="4"/>
  <c r="P321" i="4"/>
  <c r="P320" i="4"/>
  <c r="P319" i="4"/>
  <c r="P318" i="4"/>
  <c r="P317" i="4"/>
  <c r="P316" i="4"/>
  <c r="P315" i="4"/>
  <c r="P314" i="4"/>
  <c r="P313" i="4"/>
  <c r="P312" i="4"/>
  <c r="P311" i="4"/>
  <c r="P310" i="4"/>
  <c r="P309" i="4"/>
  <c r="P308" i="4"/>
  <c r="P307" i="4"/>
  <c r="P306" i="4"/>
  <c r="P305" i="4"/>
  <c r="P304" i="4"/>
  <c r="P303" i="4"/>
  <c r="P302" i="4"/>
  <c r="P301" i="4"/>
  <c r="P300" i="4"/>
  <c r="P299" i="4"/>
  <c r="P298" i="4"/>
  <c r="P297" i="4"/>
  <c r="P296" i="4"/>
  <c r="P295" i="4"/>
  <c r="P294" i="4"/>
  <c r="P293" i="4"/>
  <c r="P292" i="4"/>
  <c r="P291" i="4"/>
  <c r="P290" i="4"/>
  <c r="P289" i="4"/>
  <c r="P288" i="4"/>
  <c r="P287" i="4"/>
  <c r="P286" i="4"/>
  <c r="P285" i="4"/>
  <c r="P284" i="4"/>
  <c r="P283" i="4"/>
  <c r="P282" i="4"/>
  <c r="P281" i="4"/>
  <c r="P280" i="4"/>
  <c r="P279" i="4"/>
  <c r="P278" i="4"/>
  <c r="P277" i="4"/>
  <c r="P276" i="4"/>
  <c r="P275" i="4"/>
  <c r="P274" i="4"/>
  <c r="P273" i="4"/>
  <c r="P272" i="4"/>
  <c r="P271" i="4"/>
  <c r="P270" i="4"/>
  <c r="P269" i="4"/>
  <c r="P268" i="4"/>
  <c r="P267" i="4"/>
  <c r="P266" i="4"/>
  <c r="P265" i="4"/>
  <c r="P264" i="4"/>
  <c r="P263" i="4"/>
  <c r="P262" i="4"/>
  <c r="P261" i="4"/>
  <c r="P260" i="4"/>
  <c r="P259" i="4"/>
  <c r="P258" i="4"/>
  <c r="P257" i="4"/>
  <c r="P256" i="4"/>
  <c r="P255" i="4"/>
  <c r="P254" i="4"/>
  <c r="P253" i="4"/>
  <c r="P252" i="4"/>
  <c r="P251" i="4"/>
  <c r="P250" i="4"/>
  <c r="P249" i="4"/>
  <c r="P248" i="4"/>
  <c r="P247" i="4"/>
  <c r="P246" i="4"/>
  <c r="P245" i="4"/>
  <c r="P244" i="4"/>
  <c r="P243" i="4"/>
  <c r="P242" i="4"/>
  <c r="P241" i="4"/>
  <c r="P240" i="4"/>
  <c r="P239" i="4"/>
  <c r="P238" i="4"/>
  <c r="P237" i="4"/>
  <c r="P236" i="4"/>
  <c r="P235" i="4"/>
  <c r="P234" i="4"/>
  <c r="P233" i="4"/>
  <c r="P232" i="4"/>
  <c r="P231" i="4"/>
  <c r="P230" i="4"/>
  <c r="P229" i="4"/>
  <c r="P228" i="4"/>
  <c r="P227" i="4"/>
  <c r="P226" i="4"/>
  <c r="P225" i="4"/>
  <c r="P224" i="4"/>
  <c r="P223" i="4"/>
  <c r="P222" i="4"/>
  <c r="P221" i="4"/>
  <c r="P220" i="4"/>
  <c r="P219" i="4"/>
  <c r="P218" i="4"/>
  <c r="P217" i="4"/>
  <c r="P216" i="4"/>
  <c r="P215" i="4"/>
  <c r="P214" i="4"/>
  <c r="P213" i="4"/>
  <c r="P212" i="4"/>
  <c r="P211" i="4"/>
  <c r="P210" i="4"/>
  <c r="P209" i="4"/>
  <c r="P208" i="4"/>
  <c r="P207" i="4"/>
  <c r="P206" i="4"/>
  <c r="P205" i="4"/>
  <c r="P204" i="4"/>
  <c r="P203" i="4"/>
  <c r="P202" i="4"/>
  <c r="P201" i="4"/>
  <c r="P200" i="4"/>
  <c r="P199" i="4"/>
  <c r="P198" i="4"/>
  <c r="P197" i="4"/>
  <c r="P196" i="4"/>
  <c r="P195" i="4"/>
  <c r="P194" i="4"/>
  <c r="P193" i="4"/>
  <c r="P192" i="4"/>
  <c r="P191" i="4"/>
  <c r="P190" i="4"/>
  <c r="P189" i="4"/>
  <c r="P188" i="4"/>
  <c r="P187" i="4"/>
  <c r="P186" i="4"/>
  <c r="P185" i="4"/>
  <c r="P184" i="4"/>
  <c r="P183" i="4"/>
  <c r="P182" i="4"/>
  <c r="P181" i="4"/>
  <c r="P180" i="4"/>
  <c r="P179" i="4"/>
  <c r="P178" i="4"/>
  <c r="P177" i="4"/>
  <c r="P176" i="4"/>
  <c r="P175" i="4"/>
  <c r="P174" i="4"/>
  <c r="P173" i="4"/>
  <c r="P172" i="4"/>
  <c r="P171" i="4"/>
  <c r="P170" i="4"/>
  <c r="P169" i="4"/>
  <c r="P168" i="4"/>
  <c r="P167" i="4"/>
  <c r="P166" i="4"/>
  <c r="P165" i="4"/>
  <c r="P164" i="4"/>
  <c r="P163" i="4"/>
  <c r="P162" i="4"/>
  <c r="P161" i="4"/>
  <c r="P160" i="4"/>
  <c r="P159" i="4"/>
  <c r="P158" i="4"/>
  <c r="P157" i="4"/>
  <c r="P156" i="4"/>
  <c r="P155" i="4"/>
  <c r="P154" i="4"/>
  <c r="P153" i="4"/>
  <c r="P152" i="4"/>
  <c r="P151" i="4"/>
  <c r="P150" i="4"/>
  <c r="P149" i="4"/>
  <c r="P148" i="4"/>
  <c r="P147" i="4"/>
  <c r="P146" i="4"/>
  <c r="P145" i="4"/>
  <c r="P144" i="4"/>
  <c r="P143" i="4"/>
  <c r="P142" i="4"/>
  <c r="P141" i="4"/>
  <c r="P140" i="4"/>
  <c r="P139" i="4"/>
  <c r="P138" i="4"/>
  <c r="P137" i="4"/>
  <c r="P136" i="4"/>
  <c r="P135" i="4"/>
  <c r="P134" i="4"/>
  <c r="P133" i="4"/>
  <c r="P132" i="4"/>
  <c r="P131" i="4"/>
  <c r="P130" i="4"/>
  <c r="P129" i="4"/>
  <c r="P128" i="4"/>
  <c r="P127" i="4"/>
  <c r="P126" i="4"/>
  <c r="P125" i="4"/>
  <c r="P124" i="4"/>
  <c r="P123" i="4"/>
  <c r="P122" i="4"/>
  <c r="P121" i="4"/>
  <c r="P120" i="4"/>
  <c r="P119" i="4"/>
  <c r="P118" i="4"/>
  <c r="P117" i="4"/>
  <c r="P116" i="4"/>
  <c r="P115" i="4"/>
  <c r="P114" i="4"/>
  <c r="P113" i="4"/>
  <c r="P112" i="4"/>
  <c r="P111" i="4"/>
  <c r="P110" i="4"/>
  <c r="P109" i="4"/>
  <c r="P108" i="4"/>
  <c r="P107" i="4"/>
  <c r="P106" i="4"/>
  <c r="P105" i="4"/>
  <c r="P104" i="4"/>
  <c r="P103" i="4"/>
  <c r="P102" i="4"/>
  <c r="P101" i="4"/>
  <c r="P100" i="4"/>
  <c r="P99" i="4"/>
  <c r="P98" i="4"/>
  <c r="P97" i="4"/>
  <c r="P96" i="4"/>
  <c r="P95" i="4"/>
  <c r="P94" i="4"/>
  <c r="P93" i="4"/>
  <c r="P92" i="4"/>
  <c r="P91" i="4"/>
  <c r="P90" i="4"/>
  <c r="P89" i="4"/>
  <c r="P88" i="4"/>
  <c r="P87" i="4"/>
  <c r="P86" i="4"/>
  <c r="P85" i="4"/>
  <c r="P84" i="4"/>
  <c r="P83" i="4"/>
  <c r="P82" i="4"/>
  <c r="P81" i="4"/>
  <c r="P80"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P19" i="4"/>
  <c r="P18" i="4"/>
  <c r="P17" i="4"/>
  <c r="P16" i="4"/>
  <c r="P15" i="4"/>
  <c r="P14" i="4"/>
  <c r="P13" i="4"/>
  <c r="P12" i="4"/>
  <c r="P11" i="4"/>
  <c r="P10" i="4"/>
  <c r="P9" i="4"/>
  <c r="P8" i="4"/>
  <c r="P6" i="4"/>
  <c r="P5" i="4"/>
  <c r="P4" i="4"/>
  <c r="P3" i="4"/>
  <c r="P2" i="4"/>
  <c r="C21" i="1"/>
  <c r="C36" i="1"/>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B1"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H89" i="1"/>
  <c r="J75" i="1"/>
  <c r="Q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Griffis, Justin</author>
  </authors>
  <commentList>
    <comment ref="A4" authorId="0" shapeId="0" xr:uid="{8873E509-66E7-4194-B79D-9CE5A3D9D103}">
      <text>
        <r>
          <rPr>
            <sz val="9"/>
            <color indexed="81"/>
            <rFont val="Tahoma"/>
            <family val="2"/>
          </rPr>
          <t>(PERNR) – An employee's 8-digit SCEIS number that begins with the number one (1).</t>
        </r>
      </text>
    </comment>
    <comment ref="F4" authorId="0" shapeId="0" xr:uid="{CEF449A7-B314-46E7-B7D7-6E995EA18941}">
      <text>
        <r>
          <rPr>
            <sz val="9"/>
            <color indexed="81"/>
            <rFont val="Tahoma"/>
            <family val="2"/>
          </rPr>
          <t xml:space="preserve">New Position: Agency has received a new FTE and is establishing the position.
Update: Job Classification is not changing, but something else in the position has shifted.
State Title Change: Equates to Reclassification.
</t>
        </r>
      </text>
    </comment>
    <comment ref="A7" authorId="0" shapeId="0" xr:uid="{35915C5F-C02B-4735-9032-2093B54ABF50}">
      <text>
        <r>
          <rPr>
            <sz val="9"/>
            <color indexed="81"/>
            <rFont val="Tahoma"/>
            <family val="2"/>
          </rPr>
          <t>The Standard Occupational Classification system is published by the US Bureau of Labor Statistics and is used to classify employees into occupational categories for the purpose of collecting, calculating, and disseminating data.</t>
        </r>
      </text>
    </comment>
    <comment ref="F7" authorId="0" shapeId="0" xr:uid="{5AD8FC80-CFAC-4767-973C-493228EE3DC4}">
      <text>
        <r>
          <rPr>
            <sz val="9"/>
            <color indexed="81"/>
            <rFont val="Tahoma"/>
            <family val="2"/>
          </rPr>
          <t xml:space="preserve">For classified positions, the dollar amount between the minimum and maximum rates of pay to which a class is assigned by DSHR.
</t>
        </r>
      </text>
    </comment>
    <comment ref="A8" authorId="0" shapeId="0" xr:uid="{6926584F-1923-4ACC-9742-885E50AFAA3C}">
      <text>
        <r>
          <rPr>
            <sz val="9"/>
            <color indexed="81"/>
            <rFont val="Tahoma"/>
            <family val="2"/>
          </rPr>
          <t>Non-exempt: An employee who is covered by the Fair Labor Standards Act and who is, therefore, subject to both the minimum wage and overtime requirements of the law.
Exempt: An employee who is exempt from both the minimum wage and overtime requirements of the Fair Labor Standards Act due to employment in a bona fide
executive, administrative, professional, or outside sales capacity.</t>
        </r>
      </text>
    </comment>
    <comment ref="F8" authorId="0" shapeId="0" xr:uid="{79565320-630A-4A87-95AE-FD4ECC543316}">
      <text>
        <r>
          <rPr>
            <sz val="9"/>
            <color indexed="81"/>
            <rFont val="Tahoma"/>
            <family val="2"/>
          </rPr>
          <t>A position’s 8-digit SCEIS number that begins with the number six (6).</t>
        </r>
      </text>
    </comment>
    <comment ref="A9" authorId="0" shapeId="0" xr:uid="{350910C1-CA2C-46AA-8B68-3B02E06FEA04}">
      <text>
        <r>
          <rPr>
            <sz val="9"/>
            <color indexed="81"/>
            <rFont val="Tahoma"/>
            <family val="2"/>
          </rPr>
          <t xml:space="preserve">FTE: a numerical value expressing a percentage of time in hours and of funds related to a position authorized by the General Assembly.
Time-Limited: a full-time or part-time non-FTE position with time-limited project funding approved or authorized by the appropriate State authority.
Temporary: a full-time or part-time non-FTE position created for a period of
time not to exceed one year.
Temporary Grant: a full-time or part-time non-FTE position specified in and funded by a federal grant, public charity grant, private foundation grant, or research grant.
</t>
        </r>
      </text>
    </comment>
    <comment ref="A10" authorId="0" shapeId="0" xr:uid="{3B4F5EE0-D79A-47C1-B885-68D37121E6E3}">
      <text>
        <r>
          <rPr>
            <sz val="9"/>
            <color indexed="81"/>
            <rFont val="Tahoma"/>
            <family val="2"/>
          </rPr>
          <t>Note: a position may be eligible for telecommuting, but an employee occupying said position may or may not be eligible for telecommuting.</t>
        </r>
      </text>
    </comment>
    <comment ref="F10" authorId="0" shapeId="0" xr:uid="{564FABA5-30D6-4877-AD24-CF94AC4C5FF4}">
      <text>
        <r>
          <rPr>
            <sz val="9"/>
            <color indexed="81"/>
            <rFont val="Tahoma"/>
            <family val="2"/>
          </rPr>
          <t xml:space="preserve">Per the Agency Delegation MOU.
</t>
        </r>
      </text>
    </comment>
    <comment ref="A11" authorId="0" shapeId="0" xr:uid="{2A34529B-B221-45C3-A704-9FF0485E810E}">
      <text>
        <r>
          <rPr>
            <sz val="9"/>
            <color indexed="81"/>
            <rFont val="Tahoma"/>
            <family val="2"/>
          </rPr>
          <t>Provides a high-level overview of the position and typically consists of three or four sentences providing a concise summary of why the job exists.</t>
        </r>
      </text>
    </comment>
    <comment ref="A26" authorId="0" shapeId="0" xr:uid="{985193DB-9AC6-4294-A9FB-7918224FF8D9}">
      <text>
        <r>
          <rPr>
            <sz val="9"/>
            <color indexed="81"/>
            <rFont val="Tahoma"/>
            <family val="2"/>
          </rPr>
          <t xml:space="preserve">Note: Agency Minimum Requirements must meet or exceed the State Minimum Requirements.
</t>
        </r>
      </text>
    </comment>
    <comment ref="A41" authorId="0" shapeId="0" xr:uid="{209DD3B0-A9C6-48C6-8AA1-B66341EEB7B5}">
      <text>
        <r>
          <rPr>
            <sz val="9"/>
            <color indexed="81"/>
            <rFont val="Tahoma"/>
            <family val="2"/>
          </rPr>
          <t xml:space="preserve">For example, any travel requirements, physical capabilities, special working conditions, etc.
</t>
        </r>
      </text>
    </comment>
    <comment ref="A46" authorId="0" shapeId="0" xr:uid="{B55AFCB8-31A9-4572-BB72-46FFC9ED2D26}">
      <text>
        <r>
          <rPr>
            <b/>
            <sz val="9"/>
            <color indexed="81"/>
            <rFont val="Tahoma"/>
            <family val="2"/>
          </rPr>
          <t>IMPORTANT</t>
        </r>
        <r>
          <rPr>
            <sz val="9"/>
            <color indexed="81"/>
            <rFont val="Tahoma"/>
            <family val="2"/>
          </rPr>
          <t xml:space="preserve">: Enter Job Responsibilities from the smallest percentage of time to greatest to ensure they are in descending order on the finalized position description.
</t>
        </r>
      </text>
    </comment>
    <comment ref="I47" authorId="0" shapeId="0" xr:uid="{7EF8DEDF-5063-4F4D-99C1-23F24F71F17C}">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49" authorId="0" shapeId="0" xr:uid="{8D54A9EC-E81A-4AC9-B9ED-5D0C5411987F}">
      <text>
        <r>
          <rPr>
            <sz val="9"/>
            <color indexed="81"/>
            <rFont val="Tahoma"/>
            <family val="2"/>
          </rPr>
          <t xml:space="preserve">DSHR recommends that the percentage of time for any given job responsibility be at least 5%.
</t>
        </r>
      </text>
    </comment>
    <comment ref="I51" authorId="0" shapeId="0" xr:uid="{ECD45A28-CA5A-4627-9216-540F71050E77}">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53" authorId="0" shapeId="0" xr:uid="{39708E21-64F6-4AB2-B934-8117CBF3B5C5}">
      <text>
        <r>
          <rPr>
            <sz val="9"/>
            <color indexed="81"/>
            <rFont val="Tahoma"/>
            <family val="2"/>
          </rPr>
          <t xml:space="preserve">DSHR recommends that the percentage of time for any given job responsibility be at least 5%.
</t>
        </r>
      </text>
    </comment>
    <comment ref="I55" authorId="0" shapeId="0" xr:uid="{098400A4-A612-4F29-94E9-95E081C1D1F3}">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57" authorId="0" shapeId="0" xr:uid="{7F31F17E-BE97-449C-8F0D-B0E665560CEF}">
      <text>
        <r>
          <rPr>
            <sz val="9"/>
            <color indexed="81"/>
            <rFont val="Tahoma"/>
            <family val="2"/>
          </rPr>
          <t xml:space="preserve">DSHR recommends that the percentage of time for any given job responsibility be at least 5%.
</t>
        </r>
      </text>
    </comment>
    <comment ref="I59" authorId="0" shapeId="0" xr:uid="{A28A9EEB-F326-4D5C-B516-60FA6FC34DAC}">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61" authorId="0" shapeId="0" xr:uid="{F3DC30B1-BA89-4FA3-805D-355B28EB8851}">
      <text>
        <r>
          <rPr>
            <sz val="9"/>
            <color indexed="81"/>
            <rFont val="Tahoma"/>
            <family val="2"/>
          </rPr>
          <t xml:space="preserve">DSHR recommends that the percentage of time for any given job responsibility be at least 5%.
</t>
        </r>
      </text>
    </comment>
    <comment ref="I63" authorId="0" shapeId="0" xr:uid="{0FB12E00-240B-4856-BF31-0C3D3D31DDE8}">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65" authorId="0" shapeId="0" xr:uid="{E0AE3ECE-0CCE-49E4-8254-52854A7E9D3B}">
      <text>
        <r>
          <rPr>
            <sz val="9"/>
            <color indexed="81"/>
            <rFont val="Tahoma"/>
            <family val="2"/>
          </rPr>
          <t xml:space="preserve">DSHR recommends that the percentage of time for any given job responsibility be at least 5%.
</t>
        </r>
      </text>
    </comment>
    <comment ref="I67" authorId="0" shapeId="0" xr:uid="{B3B0F0DF-2F53-4D01-8236-254C1232150B}">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69" authorId="0" shapeId="0" xr:uid="{DBCEF3D2-4EDF-4948-9AA7-8372AAA301F2}">
      <text>
        <r>
          <rPr>
            <sz val="9"/>
            <color indexed="81"/>
            <rFont val="Tahoma"/>
            <family val="2"/>
          </rPr>
          <t xml:space="preserve">DSHR recommends that the percentage of time for any given job responsibility be at least 5%.
</t>
        </r>
      </text>
    </comment>
    <comment ref="I71" authorId="0" shapeId="0" xr:uid="{927B4FA7-6CF1-48CA-82C6-061BC6D6E2D4}">
      <text>
        <r>
          <rPr>
            <sz val="9"/>
            <color indexed="81"/>
            <rFont val="Tahoma"/>
            <family val="2"/>
          </rPr>
          <t xml:space="preserve">Essential: a job responsibility that is fundamental to the job and is a critical component of that job.
Marginal: a job responsibility that is not unessential to the work unit, only to a given job. 
</t>
        </r>
      </text>
    </comment>
    <comment ref="I73" authorId="0" shapeId="0" xr:uid="{AD1DCE1E-A2A3-42E6-829F-C73CF01466A0}">
      <text>
        <r>
          <rPr>
            <sz val="9"/>
            <color indexed="81"/>
            <rFont val="Tahoma"/>
            <family val="2"/>
          </rPr>
          <t xml:space="preserve">DSHR recommends that the percentage of time for any given job responsibility be at least 5%.
</t>
        </r>
      </text>
    </comment>
  </commentList>
</comments>
</file>

<file path=xl/sharedStrings.xml><?xml version="1.0" encoding="utf-8"?>
<sst xmlns="http://schemas.openxmlformats.org/spreadsheetml/2006/main" count="6470" uniqueCount="4581">
  <si>
    <t>The State of South Carolina Position Description</t>
  </si>
  <si>
    <t>Summary</t>
  </si>
  <si>
    <t>Agency/Location</t>
  </si>
  <si>
    <t>Employee Name</t>
  </si>
  <si>
    <t>Personnel #</t>
  </si>
  <si>
    <t>Requested Action</t>
  </si>
  <si>
    <t>Current State Title / Band</t>
  </si>
  <si>
    <t>Proposed State Title</t>
  </si>
  <si>
    <t>Current Internal Title</t>
  </si>
  <si>
    <t>Proposed Internal Title</t>
  </si>
  <si>
    <t>SOC Code / WC Code</t>
  </si>
  <si>
    <t>Proposed Pay Band</t>
  </si>
  <si>
    <t>FLSA Status</t>
  </si>
  <si>
    <t>Position #</t>
  </si>
  <si>
    <t>Position Status</t>
  </si>
  <si>
    <t>Hours per Week</t>
  </si>
  <si>
    <t>Telecommuting Eligible 
Position</t>
  </si>
  <si>
    <t>Delegated</t>
  </si>
  <si>
    <t>Job Purpose</t>
  </si>
  <si>
    <t>Position Qualifications</t>
  </si>
  <si>
    <t>State Minimum Requirements</t>
  </si>
  <si>
    <t>State Special Requirements</t>
  </si>
  <si>
    <t>Agency Minimum Requirements</t>
  </si>
  <si>
    <t>Agency Preferred Requirements/
Certifications</t>
  </si>
  <si>
    <t>Knowledge, Skills and Abilities</t>
  </si>
  <si>
    <t>Additional Position Requirements</t>
  </si>
  <si>
    <t>Job Responsibilities</t>
  </si>
  <si>
    <t>Total</t>
  </si>
  <si>
    <t>Supervisor Information</t>
  </si>
  <si>
    <t>Name of Supervisor</t>
  </si>
  <si>
    <t>Class Code/State Job Title</t>
  </si>
  <si>
    <t xml:space="preserve"> </t>
  </si>
  <si>
    <t>Position Supervisory Reports</t>
  </si>
  <si>
    <t>Direct Reports by State Job Classification (Top 3 Job Classes/Titles)</t>
  </si>
  <si>
    <t>Number of Employees</t>
  </si>
  <si>
    <t>Number of Other Direct Reports (Not in Top 3)</t>
  </si>
  <si>
    <t>Indirect Reports</t>
  </si>
  <si>
    <t>Agency Approval Signatures</t>
  </si>
  <si>
    <t>Supervisor</t>
  </si>
  <si>
    <t>Date</t>
  </si>
  <si>
    <t>Other Required Signature</t>
  </si>
  <si>
    <t>Employee</t>
  </si>
  <si>
    <t>Agency HR Signature</t>
  </si>
  <si>
    <t>Division of State Human Resources Only</t>
  </si>
  <si>
    <t>Agency Code</t>
  </si>
  <si>
    <t>Approved Action</t>
  </si>
  <si>
    <t>Approved State Title</t>
  </si>
  <si>
    <t>Approval Date</t>
  </si>
  <si>
    <t>DSHR Signature</t>
  </si>
  <si>
    <t>Effective Date</t>
  </si>
  <si>
    <t>B04-Judicial Department</t>
  </si>
  <si>
    <t>PT</t>
  </si>
  <si>
    <t>Exempt</t>
  </si>
  <si>
    <t>AA20  -  Clerical Specialist  </t>
  </si>
  <si>
    <t>AA20</t>
  </si>
  <si>
    <t>D05-Governor'sOffice</t>
  </si>
  <si>
    <t>FT</t>
  </si>
  <si>
    <t>Non-exempt</t>
  </si>
  <si>
    <t>AA25  -  Administrative Specialist I  </t>
  </si>
  <si>
    <t>AA25</t>
  </si>
  <si>
    <t>D10-Governor- Law Enforcement (SLED)</t>
  </si>
  <si>
    <t>AA50  -  Administrative Specialist II  </t>
  </si>
  <si>
    <t>AA50</t>
  </si>
  <si>
    <t>D20-Governor- Mansion &amp; Grounds</t>
  </si>
  <si>
    <t>AA75  -  Administrative Assistant  </t>
  </si>
  <si>
    <t>AA75</t>
  </si>
  <si>
    <t>D25-Office of Inspector General</t>
  </si>
  <si>
    <t>AA80  -  Sales Associate  </t>
  </si>
  <si>
    <t>AA80</t>
  </si>
  <si>
    <t>D30-Office of Resilience</t>
  </si>
  <si>
    <t>AA85  -  Sales Representative  </t>
  </si>
  <si>
    <t>AA85</t>
  </si>
  <si>
    <t>D50-Department of Administration</t>
  </si>
  <si>
    <t>AB10  -  Postal Specialist  </t>
  </si>
  <si>
    <t>AB10</t>
  </si>
  <si>
    <t>E08-Secretary of State's Office</t>
  </si>
  <si>
    <t>AB20  -  Postal Courier  </t>
  </si>
  <si>
    <t>AB20</t>
  </si>
  <si>
    <t>E12-Comptroller Generals Office</t>
  </si>
  <si>
    <t>AB30  -  Postal Center Director I  </t>
  </si>
  <si>
    <t>AB30</t>
  </si>
  <si>
    <t>E16-Treasurer's Office</t>
  </si>
  <si>
    <t>AB40  -  Postal Center Director II  </t>
  </si>
  <si>
    <t>AB40</t>
  </si>
  <si>
    <t>E19-Retirement System Investment Commission</t>
  </si>
  <si>
    <t>AC01  -  Supply Specialist I  </t>
  </si>
  <si>
    <t>AC01</t>
  </si>
  <si>
    <t>E20-Attorney General's Office</t>
  </si>
  <si>
    <t>AC03  -  Supply Specialist II  </t>
  </si>
  <si>
    <t>AC03</t>
  </si>
  <si>
    <t>E23-Indigent Defense Commission</t>
  </si>
  <si>
    <t>AC05  -  Supply Specialist III  </t>
  </si>
  <si>
    <t>AC05</t>
  </si>
  <si>
    <t>E24-Military Department (Adjutant General)</t>
  </si>
  <si>
    <t>AC07  -  Supply Manager I  </t>
  </si>
  <si>
    <t>AC07</t>
  </si>
  <si>
    <t>E26-Department of Veterans Affairs</t>
  </si>
  <si>
    <t>AC09  -  Supply Manager II  </t>
  </si>
  <si>
    <t>AC09</t>
  </si>
  <si>
    <t>E28-Election Commission</t>
  </si>
  <si>
    <t>AC10  -  Procurement Specialist I  </t>
  </si>
  <si>
    <t>AC10</t>
  </si>
  <si>
    <t>E50-Revenue &amp; Fiscal Affairs Office</t>
  </si>
  <si>
    <t>AC20  -  Procurement Specialist II  </t>
  </si>
  <si>
    <t>AC20</t>
  </si>
  <si>
    <t>E55-State Fiscal Accountability Authority</t>
  </si>
  <si>
    <t>AC30  -  Procurement Manager I  </t>
  </si>
  <si>
    <t>AC30</t>
  </si>
  <si>
    <t>F27-State Auditor's Office</t>
  </si>
  <si>
    <t>AC40  -  Procurement Manager II  </t>
  </si>
  <si>
    <t>AC40</t>
  </si>
  <si>
    <t>F50-Public Employee Benefit Authority</t>
  </si>
  <si>
    <t>AC50  -  Procurement Director  </t>
  </si>
  <si>
    <t>AC50</t>
  </si>
  <si>
    <t>H03-Higher Education Commission</t>
  </si>
  <si>
    <t>AE01  -  Legal Assistant  </t>
  </si>
  <si>
    <t>AE01</t>
  </si>
  <si>
    <t>H06-Higher Education Tuition Grants</t>
  </si>
  <si>
    <t>AE03  -  Paralegal  </t>
  </si>
  <si>
    <t>AE03</t>
  </si>
  <si>
    <t>H09-The Citadel</t>
  </si>
  <si>
    <t>AE05  -  Senior Paralegal  </t>
  </si>
  <si>
    <t>AE05</t>
  </si>
  <si>
    <t>H12-Clemson University</t>
  </si>
  <si>
    <t>AE07  -  Hearings Officer  </t>
  </si>
  <si>
    <t>AE07</t>
  </si>
  <si>
    <t>H15-College of Charleston</t>
  </si>
  <si>
    <t>AE09  -  Hearings Officer Manager  </t>
  </si>
  <si>
    <t>AE09</t>
  </si>
  <si>
    <t>H17-Coastal Carolina University</t>
  </si>
  <si>
    <t>AE10  -  Attorney I  </t>
  </si>
  <si>
    <t>AE10</t>
  </si>
  <si>
    <t>H18-Francis Marion University</t>
  </si>
  <si>
    <t>AE20  -  Attorney II  </t>
  </si>
  <si>
    <t>AE20</t>
  </si>
  <si>
    <t xml:space="preserve">H21-Lander University </t>
  </si>
  <si>
    <t>AE30  -  Attorney III  </t>
  </si>
  <si>
    <t>AE30</t>
  </si>
  <si>
    <t>H24-South Carolina State University</t>
  </si>
  <si>
    <t>AE40  -  Attorney IV  </t>
  </si>
  <si>
    <t>AE40</t>
  </si>
  <si>
    <t>H27-University of South Carolina</t>
  </si>
  <si>
    <t>AE50  -  Attorney V  </t>
  </si>
  <si>
    <t>AE50</t>
  </si>
  <si>
    <t>H47-Winthrop University</t>
  </si>
  <si>
    <t>AE60  -  Attorney VI  </t>
  </si>
  <si>
    <t>AE60</t>
  </si>
  <si>
    <t>H51-Medical University of SC</t>
  </si>
  <si>
    <t>AF10  -  Risk Management &amp; Compliance Analyst I  </t>
  </si>
  <si>
    <t>AF10</t>
  </si>
  <si>
    <t>H59-Technical &amp; Comprehensive Education</t>
  </si>
  <si>
    <t>AF20  -  Risk Management &amp; Compliance Analyst II  </t>
  </si>
  <si>
    <t>AF20</t>
  </si>
  <si>
    <t>H63-Dept of Education</t>
  </si>
  <si>
    <t>AF30  -  Risk Management &amp; Compliance Manager I  </t>
  </si>
  <si>
    <t>AF30</t>
  </si>
  <si>
    <t>H64-Governor's School of Arts and Humanities</t>
  </si>
  <si>
    <t>AF40  -  Risk Management &amp; Compliance Manager II  </t>
  </si>
  <si>
    <t>AF40</t>
  </si>
  <si>
    <t>H65-Governor's School for Science and Math</t>
  </si>
  <si>
    <t>AF50  -  Risk Management &amp; Compliance Manager III  </t>
  </si>
  <si>
    <t>AF50</t>
  </si>
  <si>
    <t>H67-Educational Television Commission</t>
  </si>
  <si>
    <t>AG06  -  Human Resources Assistant  </t>
  </si>
  <si>
    <t>AG06</t>
  </si>
  <si>
    <t>H6A-Trident Technical College</t>
  </si>
  <si>
    <t>AG09  -  Human Resources Coordinator  </t>
  </si>
  <si>
    <t>AG09</t>
  </si>
  <si>
    <t>H6B-Northeastern technical College</t>
  </si>
  <si>
    <t>AG12  -  Human Resources Manager I  </t>
  </si>
  <si>
    <t>AG12</t>
  </si>
  <si>
    <t>H6C-Florence- Darlington Technical College</t>
  </si>
  <si>
    <t>AG14  -  Human Resources Manager II  </t>
  </si>
  <si>
    <t>AG14</t>
  </si>
  <si>
    <t>H6D-Greenville Technical College</t>
  </si>
  <si>
    <t>AG16  -  Human Resources Consultant I  </t>
  </si>
  <si>
    <t>AG16</t>
  </si>
  <si>
    <t>H6E-Horry- Georgetown Technical College</t>
  </si>
  <si>
    <t>AG18  -  Human Resources Consultant II  </t>
  </si>
  <si>
    <t>AG18</t>
  </si>
  <si>
    <t>H6F-Midlands Technical College</t>
  </si>
  <si>
    <t>AG19  -  Human Resources Consultant III  </t>
  </si>
  <si>
    <t>AG19</t>
  </si>
  <si>
    <t>H6G-Orangeburg- Calhoun Technical College</t>
  </si>
  <si>
    <t>AG20  -  Human Resources Director I  </t>
  </si>
  <si>
    <t>AG20</t>
  </si>
  <si>
    <t>H6H-Piedmont Technical College</t>
  </si>
  <si>
    <t>AG25  -  Human Resources Director II  </t>
  </si>
  <si>
    <t>AG25</t>
  </si>
  <si>
    <t>H6J-Spartanburg Technical College</t>
  </si>
  <si>
    <t>AG28  -  Human Resources Director III  </t>
  </si>
  <si>
    <t>AG28</t>
  </si>
  <si>
    <t>H6K-Central Carolina Technical College</t>
  </si>
  <si>
    <t>AG29  -  Human Resources Director IV  </t>
  </si>
  <si>
    <t>AG29</t>
  </si>
  <si>
    <t>H6L-Tri-County Technical College</t>
  </si>
  <si>
    <t>AG32  -  Classification and Compensation Consultant  </t>
  </si>
  <si>
    <t>AG32</t>
  </si>
  <si>
    <t>H6M-York Technical College</t>
  </si>
  <si>
    <t>AG34  -  Classification &amp; Compensation Manager  </t>
  </si>
  <si>
    <t>AG34</t>
  </si>
  <si>
    <t>H6N-Aiken Technical College</t>
  </si>
  <si>
    <t>AG36  -  Employee Relations Consultant  </t>
  </si>
  <si>
    <t>AG36</t>
  </si>
  <si>
    <t>H6Q-Denmark Technical College</t>
  </si>
  <si>
    <t>AG38  -  Employee Relations Manager  </t>
  </si>
  <si>
    <t>AG38</t>
  </si>
  <si>
    <t>H6R-Tech College of the Low Country</t>
  </si>
  <si>
    <t>AG41  -  Training Assistant  </t>
  </si>
  <si>
    <t>AG41</t>
  </si>
  <si>
    <t>H6S-Williamsburg Technical College</t>
  </si>
  <si>
    <t>AG43  -  Training Coordinator I/Instructor  </t>
  </si>
  <si>
    <t>AG43</t>
  </si>
  <si>
    <t>H71-Wil Lou Gray Opportunity School</t>
  </si>
  <si>
    <t>AG44  -  Training Coordinator II/Instructor  </t>
  </si>
  <si>
    <t>AG44</t>
  </si>
  <si>
    <t>H73-Dept of Vocational Rehab</t>
  </si>
  <si>
    <t>AG46  -  Training Director  </t>
  </si>
  <si>
    <t>AG46</t>
  </si>
  <si>
    <t>H75-Deaf and Blind School</t>
  </si>
  <si>
    <t>AG52  -  Benefits Assistant  </t>
  </si>
  <si>
    <t>AG52</t>
  </si>
  <si>
    <t>H79-Dept of Archives &amp; History</t>
  </si>
  <si>
    <t>AG54  -  Benefits Specialist  </t>
  </si>
  <si>
    <t>AG54</t>
  </si>
  <si>
    <t>H87-State Library</t>
  </si>
  <si>
    <t>AG56  -  Benefits Manager I  </t>
  </si>
  <si>
    <t>AG56</t>
  </si>
  <si>
    <t>H91-Arts Commission</t>
  </si>
  <si>
    <t>AG58  -  Benefits Manager II  </t>
  </si>
  <si>
    <t>AG58</t>
  </si>
  <si>
    <t>H95-Museum Commission</t>
  </si>
  <si>
    <t>AH10  -  Administrative Coordinator I  </t>
  </si>
  <si>
    <t>AH10</t>
  </si>
  <si>
    <t>H96-Confederate Relic Room</t>
  </si>
  <si>
    <t>AH15  -  Administrative Coordinator II  </t>
  </si>
  <si>
    <t>AH15</t>
  </si>
  <si>
    <t>J02-Dept of Health &amp; Human Services</t>
  </si>
  <si>
    <t>AH20  -  Administrative Manager I  </t>
  </si>
  <si>
    <t>AH20</t>
  </si>
  <si>
    <t>J04-Dept of Health &amp; Environmental Control</t>
  </si>
  <si>
    <t>AH25  -  Administrative Manager II  </t>
  </si>
  <si>
    <t>AH25</t>
  </si>
  <si>
    <t>J12-Dept of Mental Health</t>
  </si>
  <si>
    <t>AH30  -  Program Assistant  </t>
  </si>
  <si>
    <t>AH30</t>
  </si>
  <si>
    <t>J16-Dept of Disabilities &amp; Special Needs</t>
  </si>
  <si>
    <t>AH35  -  Program Coordinator I  </t>
  </si>
  <si>
    <t>AH35</t>
  </si>
  <si>
    <t>J20-Dept of Alcohol &amp; Drug Abuse Services</t>
  </si>
  <si>
    <t>AH40  -  Program Coordinator II  </t>
  </si>
  <si>
    <t>AH40</t>
  </si>
  <si>
    <t>K05-Dept of Public Safety</t>
  </si>
  <si>
    <t>AH42  -  Senior Consultant  </t>
  </si>
  <si>
    <t>AH42</t>
  </si>
  <si>
    <t>L04-Dept of Social Services</t>
  </si>
  <si>
    <t>AH45  -  Program Manager I  </t>
  </si>
  <si>
    <t>AH45</t>
  </si>
  <si>
    <t>L06-Department of Aging</t>
  </si>
  <si>
    <t>AH50  -  Program Manager II  </t>
  </si>
  <si>
    <t>AH50</t>
  </si>
  <si>
    <t>L08-Department of Childrens Advocacy</t>
  </si>
  <si>
    <t>AH55  -  Program Manager III  </t>
  </si>
  <si>
    <t>AH55</t>
  </si>
  <si>
    <t>L12-Governor's School for Agriculture</t>
  </si>
  <si>
    <t>AH57  -  Program Manager IV  </t>
  </si>
  <si>
    <t>AH57</t>
  </si>
  <si>
    <t>L24-Blind Commission</t>
  </si>
  <si>
    <t>AH60  -  Deputy - Constitutional Officer  </t>
  </si>
  <si>
    <t>AH60</t>
  </si>
  <si>
    <t>L32-Housing Authority</t>
  </si>
  <si>
    <t>AI10  -  Executive Assistant I  </t>
  </si>
  <si>
    <t>AI10</t>
  </si>
  <si>
    <t>L36-Human Affairs Commission</t>
  </si>
  <si>
    <t>AI20  -  Executive Assistant II  </t>
  </si>
  <si>
    <t>AI20</t>
  </si>
  <si>
    <t>L46-Minority Affairs Commission</t>
  </si>
  <si>
    <t>AI30  -  Executive Assistant III  </t>
  </si>
  <si>
    <t>AI30</t>
  </si>
  <si>
    <t>N04-Dept of Corrections</t>
  </si>
  <si>
    <t>AK03  -  Project Coordinator  </t>
  </si>
  <si>
    <t>AK03</t>
  </si>
  <si>
    <t>N08-Dept of Probation, Parole &amp; Pardon</t>
  </si>
  <si>
    <t>AK04  -  Project Manager I  </t>
  </si>
  <si>
    <t>AK04</t>
  </si>
  <si>
    <t>N12-Dept of Juvenile Justice</t>
  </si>
  <si>
    <t>AK05  -  Project Manager II  </t>
  </si>
  <si>
    <t>AK05</t>
  </si>
  <si>
    <t>N20-Criminal Justice Academy</t>
  </si>
  <si>
    <t>AK06  -  Director of Project Management  </t>
  </si>
  <si>
    <t>AK06</t>
  </si>
  <si>
    <t>P12-Forestry Commission</t>
  </si>
  <si>
    <t>AL01  -  Business Consultant  </t>
  </si>
  <si>
    <t>AL01</t>
  </si>
  <si>
    <t>P16-Dept of Agriculture</t>
  </si>
  <si>
    <t>AL07  -  Economic Development Officer I  </t>
  </si>
  <si>
    <t>AL07</t>
  </si>
  <si>
    <t>P24-Dept of Natural Resources</t>
  </si>
  <si>
    <t>AL09  -  Economic Development Officer II  </t>
  </si>
  <si>
    <t>AL09</t>
  </si>
  <si>
    <t>P26-Sea Grant Consortium</t>
  </si>
  <si>
    <t>AL11  -  Economic Development Manager I  </t>
  </si>
  <si>
    <t>AL11</t>
  </si>
  <si>
    <t>P28-Dept of Parks &amp; Recreation</t>
  </si>
  <si>
    <t>AL13  -  Economic Development Manager II  </t>
  </si>
  <si>
    <t>AL13</t>
  </si>
  <si>
    <t>P32-Dept of Commerce</t>
  </si>
  <si>
    <t>AM01  -  IT Business Analyst I  </t>
  </si>
  <si>
    <t>AM01</t>
  </si>
  <si>
    <t>P36-Patriots Point Development Authority</t>
  </si>
  <si>
    <t>AM03  -  IT Business Analyst II  </t>
  </si>
  <si>
    <t>AM03</t>
  </si>
  <si>
    <t>P40-Conservation Bank Board</t>
  </si>
  <si>
    <t>AM05  -  IT Business Analyst III  </t>
  </si>
  <si>
    <t>AM05</t>
  </si>
  <si>
    <t>P45-Rural Infrastructure Authority</t>
  </si>
  <si>
    <t>AM07  -  IT Senior Business Analyst  </t>
  </si>
  <si>
    <t>AM07</t>
  </si>
  <si>
    <t>R04-Public Service Commission</t>
  </si>
  <si>
    <t>AM08  -  Application Developer I  </t>
  </si>
  <si>
    <t>AM08</t>
  </si>
  <si>
    <t>R06-Office of Regulatory Staff</t>
  </si>
  <si>
    <t>AM09  -  Application Developer II  </t>
  </si>
  <si>
    <t>AM09</t>
  </si>
  <si>
    <t>R08-Workers Compensation Commission</t>
  </si>
  <si>
    <t>AM10  -  Application Developer III  </t>
  </si>
  <si>
    <t>AM10</t>
  </si>
  <si>
    <t>R12-State Accident Fund</t>
  </si>
  <si>
    <t>AM12  -  Application Developer IV  </t>
  </si>
  <si>
    <t>AM12</t>
  </si>
  <si>
    <t>R20-Dept of Insurance</t>
  </si>
  <si>
    <t>AM15  -  Web Developer  </t>
  </si>
  <si>
    <t>AM15</t>
  </si>
  <si>
    <t>R23-State Board of Financial Institutions</t>
  </si>
  <si>
    <t>AM18  -  Senior Web Developer  </t>
  </si>
  <si>
    <t>AM18</t>
  </si>
  <si>
    <t>R28-Dept of Consumer Affairs</t>
  </si>
  <si>
    <t>AM19  -  Systems Administrator  </t>
  </si>
  <si>
    <t>AM19</t>
  </si>
  <si>
    <t>R36-Dept of Labor, Licensing &amp; Regulation</t>
  </si>
  <si>
    <t>AM20  -  Systems Engineer I  </t>
  </si>
  <si>
    <t>AM20</t>
  </si>
  <si>
    <t>R40-Dept of Motor Vehicles</t>
  </si>
  <si>
    <t>AM21  -  Systems Engineer II  </t>
  </si>
  <si>
    <t>AM21</t>
  </si>
  <si>
    <t>R44-Dept of Revenue</t>
  </si>
  <si>
    <t>AM22  -  Senior Systems Engineer  </t>
  </si>
  <si>
    <t>AM22</t>
  </si>
  <si>
    <t>R52-Ethic Commission</t>
  </si>
  <si>
    <t>AM30  -  Systems Architect  </t>
  </si>
  <si>
    <t>AM30</t>
  </si>
  <si>
    <t>R60-Employment and Workforce</t>
  </si>
  <si>
    <t>AM35  -  Senior Systems Architect  </t>
  </si>
  <si>
    <t>AM35</t>
  </si>
  <si>
    <t>S60-Procurement Review Panel</t>
  </si>
  <si>
    <t>AM40  -  Database Specialist  </t>
  </si>
  <si>
    <t>AM40</t>
  </si>
  <si>
    <t>TBD-Department of Public Health</t>
  </si>
  <si>
    <t>AM42  -  Database Administrator I  </t>
  </si>
  <si>
    <t>AM42</t>
  </si>
  <si>
    <t>U12-Dept of Transportation</t>
  </si>
  <si>
    <t>AM43  -  Database Administrator II  </t>
  </si>
  <si>
    <t>AM43</t>
  </si>
  <si>
    <t>U15-SC Infrastructure Bank Board</t>
  </si>
  <si>
    <t>AM45  -  Senior Database Administrator  </t>
  </si>
  <si>
    <t>AM45</t>
  </si>
  <si>
    <t>U30-Aeronautics Division</t>
  </si>
  <si>
    <t>AM48  -  Data Architect  </t>
  </si>
  <si>
    <t>AM48</t>
  </si>
  <si>
    <t>AM50  -  IT Supervisor I  </t>
  </si>
  <si>
    <t>AM50</t>
  </si>
  <si>
    <t>AM51  -  IT Supervisor II  </t>
  </si>
  <si>
    <t>AM51</t>
  </si>
  <si>
    <t>AM55  -  IT Manager I  </t>
  </si>
  <si>
    <t>AM55</t>
  </si>
  <si>
    <t>AM56  -  IT Manager II  </t>
  </si>
  <si>
    <t>AM56</t>
  </si>
  <si>
    <t>AM57  -  IT Director I  </t>
  </si>
  <si>
    <t>AM57</t>
  </si>
  <si>
    <t>AM58  -  IT Director II  </t>
  </si>
  <si>
    <t>AM58</t>
  </si>
  <si>
    <t>AM60  -  IT Customer Support Specialist I  </t>
  </si>
  <si>
    <t>AM60</t>
  </si>
  <si>
    <t>AM61  -  IT Customer Support Specialist II  </t>
  </si>
  <si>
    <t>AM61</t>
  </si>
  <si>
    <t>AM62  -  IT Customer Support Specialist III  </t>
  </si>
  <si>
    <t>AM62</t>
  </si>
  <si>
    <t>AM65  -  Endpoint Technician I  </t>
  </si>
  <si>
    <t>AM65</t>
  </si>
  <si>
    <t>AM66  -  Endpoint Technician II  </t>
  </si>
  <si>
    <t>AM66</t>
  </si>
  <si>
    <t>AM68  -  Senior Endpoint Technician  </t>
  </si>
  <si>
    <t>AM68</t>
  </si>
  <si>
    <t>AM70  -  Network Technician I  </t>
  </si>
  <si>
    <t>AM70</t>
  </si>
  <si>
    <t>AM71  -  Network Technician II  </t>
  </si>
  <si>
    <t>AM71</t>
  </si>
  <si>
    <t>AM72  -  Network Administrator  </t>
  </si>
  <si>
    <t>AM72</t>
  </si>
  <si>
    <t>AM75  -  Senior Network Administrator  </t>
  </si>
  <si>
    <t>AM75</t>
  </si>
  <si>
    <t>AM76  -  Network Engineer  </t>
  </si>
  <si>
    <t>AM76</t>
  </si>
  <si>
    <t>AM77  -  Senior Network Engineer  </t>
  </si>
  <si>
    <t>AM77</t>
  </si>
  <si>
    <t>AM80  -  IT Security Specialist I  </t>
  </si>
  <si>
    <t>AM80</t>
  </si>
  <si>
    <t>AM81  -  IT Security Specialist II  </t>
  </si>
  <si>
    <t>AM81</t>
  </si>
  <si>
    <t>AM82  -  IT Security Administrator  </t>
  </si>
  <si>
    <t>AM82</t>
  </si>
  <si>
    <t>AM85  -  Senior IT Security Administrator  </t>
  </si>
  <si>
    <t>AM85</t>
  </si>
  <si>
    <t>AN01  -  Fiscal Technician I  </t>
  </si>
  <si>
    <t>AN01</t>
  </si>
  <si>
    <t>AN03  -  Fiscal Technician II  </t>
  </si>
  <si>
    <t>AN03</t>
  </si>
  <si>
    <t>AN05  -  Accountant/Fiscal Analyst  </t>
  </si>
  <si>
    <t>AN05</t>
  </si>
  <si>
    <t>AN07  -  Senior Accountant/Fiscal Analyst  </t>
  </si>
  <si>
    <t>AN07</t>
  </si>
  <si>
    <t>AN09  -  Accounting/Fiscal Manager I  </t>
  </si>
  <si>
    <t>AN09</t>
  </si>
  <si>
    <t>AN11  -  Accounting/Fiscal Manager II  </t>
  </si>
  <si>
    <t>AN11</t>
  </si>
  <si>
    <t>AN13  -  Accounting/Fiscal Manager III  </t>
  </si>
  <si>
    <t>AN13</t>
  </si>
  <si>
    <t>AN15  -  Accounting/Fiscal Director  </t>
  </si>
  <si>
    <t>AN15</t>
  </si>
  <si>
    <t>AN17  -  Associate Auditor  </t>
  </si>
  <si>
    <t>AN17</t>
  </si>
  <si>
    <t>AN19  -  Professional Auditor  </t>
  </si>
  <si>
    <t>AN19</t>
  </si>
  <si>
    <t>AN21  -  Senior Auditor  </t>
  </si>
  <si>
    <t>AN21</t>
  </si>
  <si>
    <t>AN23  -  Audits Manager I  </t>
  </si>
  <si>
    <t>AN23</t>
  </si>
  <si>
    <t>AN25  -  Audits Manager II  </t>
  </si>
  <si>
    <t>AN25</t>
  </si>
  <si>
    <t>AN27  -  Audits Director  </t>
  </si>
  <si>
    <t>AN27</t>
  </si>
  <si>
    <t>AN29  -  Economist  </t>
  </si>
  <si>
    <t>AN29</t>
  </si>
  <si>
    <t>AN31  -  Revenue Officer I  </t>
  </si>
  <si>
    <t>AN31</t>
  </si>
  <si>
    <t>AN33  -  Revenue Officer II  </t>
  </si>
  <si>
    <t>AN33</t>
  </si>
  <si>
    <t>AP01  -  Insurance Analyst I  </t>
  </si>
  <si>
    <t>AP01</t>
  </si>
  <si>
    <t>AP03  -  Insurance Analyst II  </t>
  </si>
  <si>
    <t>AP03</t>
  </si>
  <si>
    <t>AP05  -  Insurance Analyst III  </t>
  </si>
  <si>
    <t>AP05</t>
  </si>
  <si>
    <t>AP07  -  Insurance Analyst IV  </t>
  </si>
  <si>
    <t>AP07</t>
  </si>
  <si>
    <t>AP09  -  Rates Analyst  </t>
  </si>
  <si>
    <t>AP09</t>
  </si>
  <si>
    <t>BA10  -  Communications Specialist I  </t>
  </si>
  <si>
    <t>BA10</t>
  </si>
  <si>
    <t>BA20  -  Communications Specialist II  </t>
  </si>
  <si>
    <t>BA20</t>
  </si>
  <si>
    <t>BA30  -  Communications Specialist III  </t>
  </si>
  <si>
    <t>BA30</t>
  </si>
  <si>
    <t>BA40  -  Communications Coordinator  </t>
  </si>
  <si>
    <t>BA40</t>
  </si>
  <si>
    <t>BA45  -  Communications Technician  </t>
  </si>
  <si>
    <t>BA45</t>
  </si>
  <si>
    <t>BA50  -  Communications Manager  </t>
  </si>
  <si>
    <t>BA50</t>
  </si>
  <si>
    <t>BA55  -  FTS Technician I  </t>
  </si>
  <si>
    <t>BA55</t>
  </si>
  <si>
    <t>BA60  -  FTS Technician II  </t>
  </si>
  <si>
    <t>BA60</t>
  </si>
  <si>
    <t>BA65  -  FTS Technician III  </t>
  </si>
  <si>
    <t>BA65</t>
  </si>
  <si>
    <t>BA70  -  FTS Manager I  </t>
  </si>
  <si>
    <t>BA70</t>
  </si>
  <si>
    <t>BA75  -  FTS Manager II  </t>
  </si>
  <si>
    <t>BA75</t>
  </si>
  <si>
    <t>BB10  -  Statistical and Research Analyst I  </t>
  </si>
  <si>
    <t>BB10</t>
  </si>
  <si>
    <t>BB20  -  Statistical and Research Analyst II  </t>
  </si>
  <si>
    <t>BB20</t>
  </si>
  <si>
    <t>BB30  -  Statistical and Research Analyst III  </t>
  </si>
  <si>
    <t>BB30</t>
  </si>
  <si>
    <t>BB40  -  Research and Planning Administrator  </t>
  </si>
  <si>
    <t>BB40</t>
  </si>
  <si>
    <t>BB50  -  Director of Planning and Research  </t>
  </si>
  <si>
    <t>BB50</t>
  </si>
  <si>
    <t>BB53  -  Statistician I  </t>
  </si>
  <si>
    <t>BB53</t>
  </si>
  <si>
    <t>BB55  -  Statistician II  </t>
  </si>
  <si>
    <t>BB55</t>
  </si>
  <si>
    <t>BB57  -  Statistician III  </t>
  </si>
  <si>
    <t>BB57</t>
  </si>
  <si>
    <t>BC12  -  Digital Media Designer I  </t>
  </si>
  <si>
    <t>BC12</t>
  </si>
  <si>
    <t>BC14  -  Digital Media Designer II  </t>
  </si>
  <si>
    <t>BC14</t>
  </si>
  <si>
    <t>BC22  -  Visual Media Designer I  </t>
  </si>
  <si>
    <t>BC22</t>
  </si>
  <si>
    <t>BC24  -  Visual Media Designer II  </t>
  </si>
  <si>
    <t>BC24</t>
  </si>
  <si>
    <t>BC32  -  Public Information Coordinator I  </t>
  </si>
  <si>
    <t>BC32</t>
  </si>
  <si>
    <t>BC34  -  Public Information Coordinator II  </t>
  </si>
  <si>
    <t>BC34</t>
  </si>
  <si>
    <t>BC42  -  Visual/Digital Media Director  </t>
  </si>
  <si>
    <t>BC42</t>
  </si>
  <si>
    <t>BC44  -  Public Information Director I  </t>
  </si>
  <si>
    <t>BC44</t>
  </si>
  <si>
    <t>BC46  -  Public Information Director II   </t>
  </si>
  <si>
    <t>BC46</t>
  </si>
  <si>
    <t>BC52  -  Director of Strategic Communications  </t>
  </si>
  <si>
    <t>BC52</t>
  </si>
  <si>
    <t>BD10  -  Printing Equipment Operator I  </t>
  </si>
  <si>
    <t>BD10</t>
  </si>
  <si>
    <t>BD20  -  Printing Equipment Operator II  </t>
  </si>
  <si>
    <t>BD20</t>
  </si>
  <si>
    <t>BD30  -  Printing Manager I  </t>
  </si>
  <si>
    <t>BD30</t>
  </si>
  <si>
    <t>BD40  -  Printing Manager II  </t>
  </si>
  <si>
    <t>BD40</t>
  </si>
  <si>
    <t>BD50  -  Printing Manager III  </t>
  </si>
  <si>
    <t>BD50</t>
  </si>
  <si>
    <t>BE10  -  Grants Coordinator I  </t>
  </si>
  <si>
    <t>BE10</t>
  </si>
  <si>
    <t>BE20  -  Grants Coordinator II  </t>
  </si>
  <si>
    <t>BE20</t>
  </si>
  <si>
    <t>BE30  -  Grants Administrator I  </t>
  </si>
  <si>
    <t>BE30</t>
  </si>
  <si>
    <t>BE40  -  Grants Administrator II  </t>
  </si>
  <si>
    <t>BE40</t>
  </si>
  <si>
    <t>BH10  -  Records Analyst I  </t>
  </si>
  <si>
    <t>BH10</t>
  </si>
  <si>
    <t>BH30  -  Records Analyst II  </t>
  </si>
  <si>
    <t>BH30</t>
  </si>
  <si>
    <t>BH40  -  Records Analyst III  </t>
  </si>
  <si>
    <t>BH40</t>
  </si>
  <si>
    <t>CA10  -  Curriculum Coordinator I  </t>
  </si>
  <si>
    <t>CA10</t>
  </si>
  <si>
    <t>CA20  -  Curriculum Coordinator II  </t>
  </si>
  <si>
    <t>CA20</t>
  </si>
  <si>
    <t>CA30  -  Educational Specialist  </t>
  </si>
  <si>
    <t>CA30</t>
  </si>
  <si>
    <t>CB05  -  Education Associate  </t>
  </si>
  <si>
    <t>CB05</t>
  </si>
  <si>
    <t>CB10  -  Teacher  </t>
  </si>
  <si>
    <t>CB10</t>
  </si>
  <si>
    <t>CB30  -  Teacher Assistant  </t>
  </si>
  <si>
    <t>CB30</t>
  </si>
  <si>
    <t>CB35  -  Associate Teacher/Center Director  </t>
  </si>
  <si>
    <t>CB35</t>
  </si>
  <si>
    <t>CB40  -  Care Center Coordinator  </t>
  </si>
  <si>
    <t>CB40</t>
  </si>
  <si>
    <t>CB45  -  Dean of Students/Principal  </t>
  </si>
  <si>
    <t>CB45</t>
  </si>
  <si>
    <t>CB50  -  Interpreter I  </t>
  </si>
  <si>
    <t>CB50</t>
  </si>
  <si>
    <t>CB55  -  Interpreter II  </t>
  </si>
  <si>
    <t>CB55</t>
  </si>
  <si>
    <t>CB60  -  Interpreter III  </t>
  </si>
  <si>
    <t>CB60</t>
  </si>
  <si>
    <t>CB65  -  Student Services Program Coordinator I  </t>
  </si>
  <si>
    <t>CB65</t>
  </si>
  <si>
    <t>CB70  -  Student Services Program Coordinator II  </t>
  </si>
  <si>
    <t>CB70</t>
  </si>
  <si>
    <t>CB75  -  Student Services Manager I  </t>
  </si>
  <si>
    <t>CB75</t>
  </si>
  <si>
    <t>CB80  -  Student Services Manager II  </t>
  </si>
  <si>
    <t>CB80</t>
  </si>
  <si>
    <t>CB85  -  Student Services Manager III  </t>
  </si>
  <si>
    <t>CB85</t>
  </si>
  <si>
    <t>CC10  -  Alumni/Development Coordinator I  </t>
  </si>
  <si>
    <t>CC10</t>
  </si>
  <si>
    <t>CC20  -  Alumni/Development Coordinator II  </t>
  </si>
  <si>
    <t>CC20</t>
  </si>
  <si>
    <t>CC30  -  Alumni/Development Manager I  </t>
  </si>
  <si>
    <t>CC30</t>
  </si>
  <si>
    <t>CC40  -  Alumni/Development Manager II  </t>
  </si>
  <si>
    <t>CC40</t>
  </si>
  <si>
    <t>CD10  -  Library Technical Assistant  </t>
  </si>
  <si>
    <t>CD10</t>
  </si>
  <si>
    <t>CD20  -  Library Specialist  </t>
  </si>
  <si>
    <t>CD20</t>
  </si>
  <si>
    <t>CD30  -  Library Manager I  </t>
  </si>
  <si>
    <t>CD30</t>
  </si>
  <si>
    <t>CD40  -  Library Manager II  </t>
  </si>
  <si>
    <t>CD40</t>
  </si>
  <si>
    <t>CE02  -  Archaeological Assistant  </t>
  </si>
  <si>
    <t>CE02</t>
  </si>
  <si>
    <t>CE05  -  Archaeologist I  </t>
  </si>
  <si>
    <t>CE05</t>
  </si>
  <si>
    <t>CE10  -  Archaeologist II  </t>
  </si>
  <si>
    <t>CE10</t>
  </si>
  <si>
    <t>CE15  -  Curator I  </t>
  </si>
  <si>
    <t>CE15</t>
  </si>
  <si>
    <t>CE20  -  Curator II  </t>
  </si>
  <si>
    <t>CE20</t>
  </si>
  <si>
    <t>CE30  -  Archivist I  </t>
  </si>
  <si>
    <t>CE30</t>
  </si>
  <si>
    <t>CE40  -  Archivist II  </t>
  </si>
  <si>
    <t>CE40</t>
  </si>
  <si>
    <t>CE50  -  Archivist III  </t>
  </si>
  <si>
    <t>CE50</t>
  </si>
  <si>
    <t>CE60  -  Archivist IV  </t>
  </si>
  <si>
    <t>CE60</t>
  </si>
  <si>
    <t>CE70  -  Archival Supervisor  </t>
  </si>
  <si>
    <t>CE70</t>
  </si>
  <si>
    <t>CE80  -  Arts Coordinator I  </t>
  </si>
  <si>
    <t>CE80</t>
  </si>
  <si>
    <t>CE90  -  Arts Coordinator II  </t>
  </si>
  <si>
    <t>CE90</t>
  </si>
  <si>
    <t>CG05  -  Production Assistant I  </t>
  </si>
  <si>
    <t>CG05</t>
  </si>
  <si>
    <t>CG10  -  Production Assistant II  </t>
  </si>
  <si>
    <t>CG10</t>
  </si>
  <si>
    <t>CG15  -  Production Manager I  </t>
  </si>
  <si>
    <t>CG15</t>
  </si>
  <si>
    <t>CG20  -  Production Manager II  </t>
  </si>
  <si>
    <t>CG20</t>
  </si>
  <si>
    <t>CG25  -  Production Manager III  </t>
  </si>
  <si>
    <t>CG25</t>
  </si>
  <si>
    <t>CG30  -  Production Manager IV  </t>
  </si>
  <si>
    <t>CG30</t>
  </si>
  <si>
    <t>CG35  -  Broadcast/Engineer Maintenance Technician I  </t>
  </si>
  <si>
    <t>CG35</t>
  </si>
  <si>
    <t>CG40  -  Broadcast/Engineering Maintenance Technician II  </t>
  </si>
  <si>
    <t>CG40</t>
  </si>
  <si>
    <t>CG45  -  Broadcast/Engineering Maintenance Technician III  </t>
  </si>
  <si>
    <t>CG45</t>
  </si>
  <si>
    <t>CG50  -  Broadcast/Engineering Maintenance Technician IV  </t>
  </si>
  <si>
    <t>CG50</t>
  </si>
  <si>
    <t>EA01  -  Nursing Assistant, Non-Certified   </t>
  </si>
  <si>
    <t>EA01</t>
  </si>
  <si>
    <t>EA04  -  Nursing Assistant, Certified  </t>
  </si>
  <si>
    <t>EA04</t>
  </si>
  <si>
    <t>EA08  -  Licensed Practical Nurse, Non-Institutional  </t>
  </si>
  <si>
    <t>EA08</t>
  </si>
  <si>
    <t>EA12  -  Licensed Practical Nurse, Institutional  </t>
  </si>
  <si>
    <t>EA12</t>
  </si>
  <si>
    <t>EA18  -  Registered Nurse, Non-Institutional  </t>
  </si>
  <si>
    <t>EA18</t>
  </si>
  <si>
    <t>EA22  -  Registered Nurse, Institutional  </t>
  </si>
  <si>
    <t>EA22</t>
  </si>
  <si>
    <t>EA24  -  Nurse Supervisor, Non-Institutional  </t>
  </si>
  <si>
    <t>EA24</t>
  </si>
  <si>
    <t>EA28  -  Nurse Supervisor, Institutional  </t>
  </si>
  <si>
    <t>EA28</t>
  </si>
  <si>
    <t>EA32  -  Nurse Manager, Non-Institutional  </t>
  </si>
  <si>
    <t>EA32</t>
  </si>
  <si>
    <t>EA38  -  Nurse Manager, Institutional  </t>
  </si>
  <si>
    <t>EA38</t>
  </si>
  <si>
    <t>EA40  -  Nursing Director, Non-Institutional  </t>
  </si>
  <si>
    <t>EA40</t>
  </si>
  <si>
    <t>EA45  -  Nursing Director, Institutional  </t>
  </si>
  <si>
    <t>EA45</t>
  </si>
  <si>
    <t>EA50  -  Nurse Practitioner, Non-Institutional  </t>
  </si>
  <si>
    <t>EA50</t>
  </si>
  <si>
    <t>EA55  -  Nurse Practitioner, Institutional  </t>
  </si>
  <si>
    <t>EA55</t>
  </si>
  <si>
    <t>EB01  -  Healthcare Administrator I  </t>
  </si>
  <si>
    <t>EB01</t>
  </si>
  <si>
    <t>EB03  -  Healthcare Administrator II  </t>
  </si>
  <si>
    <t>EB03</t>
  </si>
  <si>
    <t>EB06  -  Healthcare Administrator III  </t>
  </si>
  <si>
    <t>EB06</t>
  </si>
  <si>
    <t>EB07  -  Physical Therapist Assistant  </t>
  </si>
  <si>
    <t>EB07</t>
  </si>
  <si>
    <t>EB08  -  Occupational Therapy Assistant  </t>
  </si>
  <si>
    <t>EB08</t>
  </si>
  <si>
    <t>EB12  -  Occupational Therapist  </t>
  </si>
  <si>
    <t>EB12</t>
  </si>
  <si>
    <t>EB15  -  Physical Therapist I  </t>
  </si>
  <si>
    <t>EB15</t>
  </si>
  <si>
    <t>EB20  -  Physical Therapist II  </t>
  </si>
  <si>
    <t>EB20</t>
  </si>
  <si>
    <t>EB25  -  Pharmacist I  </t>
  </si>
  <si>
    <t>EB25</t>
  </si>
  <si>
    <t>EB30  -  Pharmacist II  </t>
  </si>
  <si>
    <t>EB30</t>
  </si>
  <si>
    <t>EB32  -  Dental Hygienist  </t>
  </si>
  <si>
    <t>EB32</t>
  </si>
  <si>
    <t>EB35  -  Physician Assistant I  </t>
  </si>
  <si>
    <t>EB35</t>
  </si>
  <si>
    <t>EB37  -  Physician Assistant II  </t>
  </si>
  <si>
    <t>EB37</t>
  </si>
  <si>
    <t>EB42  -  Epidemiologist I  </t>
  </si>
  <si>
    <t>EB42</t>
  </si>
  <si>
    <t>EB43  -  Epidemiologist II  </t>
  </si>
  <si>
    <t>EB43</t>
  </si>
  <si>
    <t>EB44  -  Epidemiologist III  </t>
  </si>
  <si>
    <t>EB44</t>
  </si>
  <si>
    <t>EB45  -  Activity Therapist I  </t>
  </si>
  <si>
    <t>EB45</t>
  </si>
  <si>
    <t>EB46  -  Activity Therapist II  </t>
  </si>
  <si>
    <t>EB46</t>
  </si>
  <si>
    <t>EB47  -  Activity Therapist III  </t>
  </si>
  <si>
    <t>EB47</t>
  </si>
  <si>
    <t>EB48  -  Activity Therapy Director  </t>
  </si>
  <si>
    <t>EB48</t>
  </si>
  <si>
    <t>EB60  -  Speech-Language Pathology Assistant I  </t>
  </si>
  <si>
    <t>EB60</t>
  </si>
  <si>
    <t>EB65  -  Speech-Language Pathology Assistant II  </t>
  </si>
  <si>
    <t>EB65</t>
  </si>
  <si>
    <t>EB68  -  Speech-Language Pathologist  </t>
  </si>
  <si>
    <t>EB68</t>
  </si>
  <si>
    <t>EB75  -  Respiratory Therapist  </t>
  </si>
  <si>
    <t>EB75</t>
  </si>
  <si>
    <t>EB96  -  Health Educator  </t>
  </si>
  <si>
    <t>EB96</t>
  </si>
  <si>
    <t>EB97  -  Senior Health Educator  </t>
  </si>
  <si>
    <t>EB97</t>
  </si>
  <si>
    <t>EC01  -  Dental Assistant  </t>
  </si>
  <si>
    <t>EC01</t>
  </si>
  <si>
    <t>EC03  -  Pharmacy Technician  </t>
  </si>
  <si>
    <t>EC03</t>
  </si>
  <si>
    <t>EC10  -  Medical Assistant Technician I  </t>
  </si>
  <si>
    <t>EC10</t>
  </si>
  <si>
    <t>EC15  -  Medical Assistant Technician II  </t>
  </si>
  <si>
    <t>EC15</t>
  </si>
  <si>
    <t>EC20  -  Technical Medical Associate I  </t>
  </si>
  <si>
    <t>EC20</t>
  </si>
  <si>
    <t>EC25  -  Technical Medical Associate II  </t>
  </si>
  <si>
    <t>EC25</t>
  </si>
  <si>
    <t>EC30  -  Technical Medical Associate III  </t>
  </si>
  <si>
    <t>EC30</t>
  </si>
  <si>
    <t>EC35  -  Hair Care Specialist  </t>
  </si>
  <si>
    <t>EC35</t>
  </si>
  <si>
    <t>EC45  -  Recreation Specialist II  </t>
  </si>
  <si>
    <t>EC45</t>
  </si>
  <si>
    <t>EC50  -  Recreation Specialist III  </t>
  </si>
  <si>
    <t>EC50</t>
  </si>
  <si>
    <t>EC52  -  Direct Support Professional I  </t>
  </si>
  <si>
    <t>EC52</t>
  </si>
  <si>
    <t>EC53  -  Direct Support Professional II  </t>
  </si>
  <si>
    <t>EC53</t>
  </si>
  <si>
    <t>EC54  -  Direct Support Professional III  </t>
  </si>
  <si>
    <t>EC54</t>
  </si>
  <si>
    <t>EC55  -  Direct Support Manager  </t>
  </si>
  <si>
    <t>EC55</t>
  </si>
  <si>
    <t>ED03  -  Microbiologist I  </t>
  </si>
  <si>
    <t>ED03</t>
  </si>
  <si>
    <t>ED05  -  Microbiologist II  </t>
  </si>
  <si>
    <t>ED05</t>
  </si>
  <si>
    <t>ED07  -  Microbiologist III  </t>
  </si>
  <si>
    <t>ED07</t>
  </si>
  <si>
    <t>ED10  -  Chemist I  </t>
  </si>
  <si>
    <t>ED10</t>
  </si>
  <si>
    <t>ED12  -  Chemist II  </t>
  </si>
  <si>
    <t>ED12</t>
  </si>
  <si>
    <t>ED15  -  Chemist III  </t>
  </si>
  <si>
    <t>ED15</t>
  </si>
  <si>
    <t>ED17  -  Laboratory Aide  </t>
  </si>
  <si>
    <t>ED17</t>
  </si>
  <si>
    <t>ED18  -  Laboratory Assistant  </t>
  </si>
  <si>
    <t>ED18</t>
  </si>
  <si>
    <t>ED20  -  Laboratory Specialist I  </t>
  </si>
  <si>
    <t>ED20</t>
  </si>
  <si>
    <t>ED25  -  Laboratory Specialist II  </t>
  </si>
  <si>
    <t>ED25</t>
  </si>
  <si>
    <t>ED30  -  Laboratory Specialist III  </t>
  </si>
  <si>
    <t>ED30</t>
  </si>
  <si>
    <t>ED35  -  Laboratory Technologist I  </t>
  </si>
  <si>
    <t>ED35</t>
  </si>
  <si>
    <t>ED40  -  Laboratory Technologist II  </t>
  </si>
  <si>
    <t>ED40</t>
  </si>
  <si>
    <t>ED45  -  Laboratory Technologist III  </t>
  </si>
  <si>
    <t>ED45</t>
  </si>
  <si>
    <t>ED50  -  Laboratory Technologist IV  </t>
  </si>
  <si>
    <t>ED50</t>
  </si>
  <si>
    <t>ED55  -  Research Specialist I  </t>
  </si>
  <si>
    <t>ED55</t>
  </si>
  <si>
    <t>ED60  -  Research Specialist II  </t>
  </si>
  <si>
    <t>ED60</t>
  </si>
  <si>
    <t>ED65  -  Research Specialist III  </t>
  </si>
  <si>
    <t>ED65</t>
  </si>
  <si>
    <t>GA13  -  Case Worker Assistant  </t>
  </si>
  <si>
    <t>GA13</t>
  </si>
  <si>
    <t>GA14  -  Case Worker I  </t>
  </si>
  <si>
    <t>GA14</t>
  </si>
  <si>
    <t>GA15  -  Case Worker II  </t>
  </si>
  <si>
    <t>GA15</t>
  </si>
  <si>
    <t>GA16  -  Case Worker III  </t>
  </si>
  <si>
    <t>GA16</t>
  </si>
  <si>
    <t>GA18  -  Intake and Evaluation Specialist  </t>
  </si>
  <si>
    <t>GA18</t>
  </si>
  <si>
    <t>GA23  -  Client Advocate Assistant  </t>
  </si>
  <si>
    <t>GA23</t>
  </si>
  <si>
    <t>GA24  -  Client Advocate I  </t>
  </si>
  <si>
    <t>GA24</t>
  </si>
  <si>
    <t>GA25  -  Client Advocate II  </t>
  </si>
  <si>
    <t>GA25</t>
  </si>
  <si>
    <t>GA26  -  Client Advocate III  </t>
  </si>
  <si>
    <t>GA26</t>
  </si>
  <si>
    <t>GA33  -  Counselor Assistant  </t>
  </si>
  <si>
    <t>GA33</t>
  </si>
  <si>
    <t>GA34  -  Counselor I  </t>
  </si>
  <si>
    <t>GA34</t>
  </si>
  <si>
    <t>GA35  -  Counselor II  </t>
  </si>
  <si>
    <t>GA35</t>
  </si>
  <si>
    <t>GA36  -  Counselor III  </t>
  </si>
  <si>
    <t>GA36</t>
  </si>
  <si>
    <t>GA43  -  Eligibility Specialist I  </t>
  </si>
  <si>
    <t>GA43</t>
  </si>
  <si>
    <t>GA44  -  Eligibility Specialist II  </t>
  </si>
  <si>
    <t>GA44</t>
  </si>
  <si>
    <t>GA45  -  Eligibility Coordinator I  </t>
  </si>
  <si>
    <t>GA45</t>
  </si>
  <si>
    <t>GA46  -  Eligibility Coordinator II  </t>
  </si>
  <si>
    <t>GA46</t>
  </si>
  <si>
    <t>GA47  -  Eligibility Manager I  </t>
  </si>
  <si>
    <t>GA47</t>
  </si>
  <si>
    <t>GA48  -  Eligibility Manager II  </t>
  </si>
  <si>
    <t>GA48</t>
  </si>
  <si>
    <t>GA55  -  Mental Health Professional I  </t>
  </si>
  <si>
    <t>GA55</t>
  </si>
  <si>
    <t>GA56  -  Mental Health Professional II  </t>
  </si>
  <si>
    <t>GA56</t>
  </si>
  <si>
    <t>GA57  -  Mental Health Professional III  </t>
  </si>
  <si>
    <t>GA57</t>
  </si>
  <si>
    <t>GA63  -  Workforce Specialist I  </t>
  </si>
  <si>
    <t>GA63</t>
  </si>
  <si>
    <t>GA64  -  Workforce Specialist II  </t>
  </si>
  <si>
    <t>GA64</t>
  </si>
  <si>
    <t>GA65  -  Workforce Consultant I  </t>
  </si>
  <si>
    <t>GA65</t>
  </si>
  <si>
    <t>GA66  -  Workforce Consultant II  </t>
  </si>
  <si>
    <t>GA66</t>
  </si>
  <si>
    <t>GA67  -  Workforce Consultant III  </t>
  </si>
  <si>
    <t>GA67</t>
  </si>
  <si>
    <t>GA80  -  Psychologist I  </t>
  </si>
  <si>
    <t>GA80</t>
  </si>
  <si>
    <t>GA90  -  Psychologist II  </t>
  </si>
  <si>
    <t>GA90</t>
  </si>
  <si>
    <t>GB75  -  Social Worker  </t>
  </si>
  <si>
    <t>GB75</t>
  </si>
  <si>
    <t>GB76  -  Social Work Manager  </t>
  </si>
  <si>
    <t>GB76</t>
  </si>
  <si>
    <t>GB77  -  Social Work Director  </t>
  </si>
  <si>
    <t>GB77</t>
  </si>
  <si>
    <t>GC10  -  Chaplain I  </t>
  </si>
  <si>
    <t>GC10</t>
  </si>
  <si>
    <t>GC20  -  Chaplain II  </t>
  </si>
  <si>
    <t>GC20</t>
  </si>
  <si>
    <t>GC30  -  Chaplain III  </t>
  </si>
  <si>
    <t>GC30</t>
  </si>
  <si>
    <t>HA05  -  Cartographer I  </t>
  </si>
  <si>
    <t>HA05</t>
  </si>
  <si>
    <t>HA10  -  Cartographer II  </t>
  </si>
  <si>
    <t>HA10</t>
  </si>
  <si>
    <t>HA15  -  Digitizer I  </t>
  </si>
  <si>
    <t>HA15</t>
  </si>
  <si>
    <t>HA20  -  Digitizer II  </t>
  </si>
  <si>
    <t>HA20</t>
  </si>
  <si>
    <t>HA25  -  GIS Analyst  </t>
  </si>
  <si>
    <t>HA25</t>
  </si>
  <si>
    <t>HA30  -  GIS Manager I  </t>
  </si>
  <si>
    <t>HA30</t>
  </si>
  <si>
    <t>HA35  -  GIS Manager II  </t>
  </si>
  <si>
    <t>HA35</t>
  </si>
  <si>
    <t>HB10  -  Right-of-Way Agent I  </t>
  </si>
  <si>
    <t>HB10</t>
  </si>
  <si>
    <t>HB20  -  Right-of-Way Agent II  </t>
  </si>
  <si>
    <t>HB20</t>
  </si>
  <si>
    <t>HB30  -  Right-of-Way Agent III  </t>
  </si>
  <si>
    <t>HB30</t>
  </si>
  <si>
    <t>HB35  -  Right-of-Way Agent IV  </t>
  </si>
  <si>
    <t>HB35</t>
  </si>
  <si>
    <t>HB38  -  Right-of-Way Director  </t>
  </si>
  <si>
    <t>HB38</t>
  </si>
  <si>
    <t>HB40  -  State Planner I  </t>
  </si>
  <si>
    <t>HB40</t>
  </si>
  <si>
    <t>HB50  -  State Planner II  </t>
  </si>
  <si>
    <t>HB50</t>
  </si>
  <si>
    <t>HB60  -  State Planner III  </t>
  </si>
  <si>
    <t>HB60</t>
  </si>
  <si>
    <t>HB70  -  State Planner IV  </t>
  </si>
  <si>
    <t>HB70</t>
  </si>
  <si>
    <t>HB75  -  Transportation Planning Technician  </t>
  </si>
  <si>
    <t>HB75</t>
  </si>
  <si>
    <t>HB80  -  Transportation Planner I  </t>
  </si>
  <si>
    <t>HB80</t>
  </si>
  <si>
    <t>HB85  -  Transportation Planner II  </t>
  </si>
  <si>
    <t>HB85</t>
  </si>
  <si>
    <t>HB90  -  Transportation Planner III  </t>
  </si>
  <si>
    <t>HB90</t>
  </si>
  <si>
    <t>HB95  -  Transportation Planner IV  </t>
  </si>
  <si>
    <t>HB95</t>
  </si>
  <si>
    <t>HC10  -  State Appraiser I  </t>
  </si>
  <si>
    <t>HC10</t>
  </si>
  <si>
    <t>HC20  -  State Appraiser II  </t>
  </si>
  <si>
    <t>HC20</t>
  </si>
  <si>
    <t>HC40  -  Right-of-Way Appraiser I  </t>
  </si>
  <si>
    <t>HC40</t>
  </si>
  <si>
    <t>HC45  -  Right-of-Way Appraiser II  </t>
  </si>
  <si>
    <t>HC45</t>
  </si>
  <si>
    <t>HD05  -  Traffic Signal Technician I  </t>
  </si>
  <si>
    <t>HD05</t>
  </si>
  <si>
    <t>HD10  -  Traffic Signal Technician II  </t>
  </si>
  <si>
    <t>HD10</t>
  </si>
  <si>
    <t>HD12  -  Traffic Signal Technician III  </t>
  </si>
  <si>
    <t>HD12</t>
  </si>
  <si>
    <t>HD13  -  Traffic Signal Technician IV  </t>
  </si>
  <si>
    <t>HD13</t>
  </si>
  <si>
    <t>HD14  -  Transportation Engineering Technician I  </t>
  </si>
  <si>
    <t>HD14</t>
  </si>
  <si>
    <t>HD16  -  Transportation Engineering Technician II  </t>
  </si>
  <si>
    <t>HD16</t>
  </si>
  <si>
    <t>HD17  -  Transportation Engineering Technician III  </t>
  </si>
  <si>
    <t>HD17</t>
  </si>
  <si>
    <t>HD18  -  Transportation Engineering Technician IV  </t>
  </si>
  <si>
    <t>HD18</t>
  </si>
  <si>
    <t>HD21  -  Transportation Engineering Associate I  </t>
  </si>
  <si>
    <t>HD21</t>
  </si>
  <si>
    <t>HD22  -  Transportation Engineer/Transportation Engineering Associate II  </t>
  </si>
  <si>
    <t>HD22</t>
  </si>
  <si>
    <t>HD23  -  Transportation Engineer/Transportation Engineering Associate III  </t>
  </si>
  <si>
    <t>HD23</t>
  </si>
  <si>
    <t>HD24  -  Transportation Engineer/Transportation Engineering Associate IV  </t>
  </si>
  <si>
    <t>HD24</t>
  </si>
  <si>
    <t>HD25  -  Transportation Engineering Director I/Transportation Engineering Associate Director I  </t>
  </si>
  <si>
    <t>HD25</t>
  </si>
  <si>
    <t>HD26  -  Transportation Engineering Director II/Transportation Engineering Associate Director II  </t>
  </si>
  <si>
    <t>HD26</t>
  </si>
  <si>
    <t>HD40  -  Engineering Technician I  </t>
  </si>
  <si>
    <t>HD40</t>
  </si>
  <si>
    <t>HD45  -  Engineering Technician II  </t>
  </si>
  <si>
    <t>HD45</t>
  </si>
  <si>
    <t>HD50  -  Engineering Technician III  </t>
  </si>
  <si>
    <t>HD50</t>
  </si>
  <si>
    <t>HD55  -  Engineering Technician IV  </t>
  </si>
  <si>
    <t>HD55</t>
  </si>
  <si>
    <t>HD60  -  Engineering Associate I  </t>
  </si>
  <si>
    <t>HD60</t>
  </si>
  <si>
    <t>HD65  -  Engineer/ Engineering Associate II  </t>
  </si>
  <si>
    <t>HD65</t>
  </si>
  <si>
    <t>HD70  -  Engineer/ Engineering Associate III  </t>
  </si>
  <si>
    <t>HD70</t>
  </si>
  <si>
    <t>HD75  -  Engineer/ Engineering Associate IV  </t>
  </si>
  <si>
    <t>HD75</t>
  </si>
  <si>
    <t>HD80  -  Director of Engineering I/Engineering Associate Director I  </t>
  </si>
  <si>
    <t>HD80</t>
  </si>
  <si>
    <t>HD81  -  Director of Engineering II/Engineering Associate Director II  </t>
  </si>
  <si>
    <t>HD81</t>
  </si>
  <si>
    <t>HD83  -  Architect I  </t>
  </si>
  <si>
    <t>HD83</t>
  </si>
  <si>
    <t>HD85  -  Architect II  </t>
  </si>
  <si>
    <t>HD85</t>
  </si>
  <si>
    <t>HD87  -  Construction Project Manager I  </t>
  </si>
  <si>
    <t>HD87</t>
  </si>
  <si>
    <t>HD89  -  Construction Project Manager II  </t>
  </si>
  <si>
    <t>HD89</t>
  </si>
  <si>
    <t>HD90  -  Associate Bridge Inspector  </t>
  </si>
  <si>
    <t>HD90</t>
  </si>
  <si>
    <t>HD92  -  Bridge Inspector  </t>
  </si>
  <si>
    <t>HD92</t>
  </si>
  <si>
    <t>HD95  -  Senior Bridge Inspector  </t>
  </si>
  <si>
    <t>HD95</t>
  </si>
  <si>
    <t>HD98  -  Bridge Inspection Supervisor  </t>
  </si>
  <si>
    <t>HD98</t>
  </si>
  <si>
    <t>JA05  -  Investigator I  </t>
  </si>
  <si>
    <t>JA05</t>
  </si>
  <si>
    <t>JA10  -  Investigator II  </t>
  </si>
  <si>
    <t>JA10</t>
  </si>
  <si>
    <t>JA15  -  Investigator III  </t>
  </si>
  <si>
    <t>JA15</t>
  </si>
  <si>
    <t>JA20  -  Investigator IV  </t>
  </si>
  <si>
    <t>JA20</t>
  </si>
  <si>
    <t>JA25  -  Investigator V  </t>
  </si>
  <si>
    <t>JA25</t>
  </si>
  <si>
    <t>JA30  -  Fingerprint Technician  </t>
  </si>
  <si>
    <t>JA30</t>
  </si>
  <si>
    <t>JA35  -  Fingerprint Specialist  </t>
  </si>
  <si>
    <t>JA35</t>
  </si>
  <si>
    <t>JA40  -  Fingerprint Examiner  </t>
  </si>
  <si>
    <t>JA40</t>
  </si>
  <si>
    <t>JA45  -  Forensic Technician I  </t>
  </si>
  <si>
    <t>JA45</t>
  </si>
  <si>
    <t>JA50  -  Forensic Technician II  </t>
  </si>
  <si>
    <t>JA50</t>
  </si>
  <si>
    <t>JA55  -  Forensic Technician III  </t>
  </si>
  <si>
    <t>JA55</t>
  </si>
  <si>
    <t>JA60  -  Criminalist I  </t>
  </si>
  <si>
    <t>JA60</t>
  </si>
  <si>
    <t>JA65  -  Criminalist II  </t>
  </si>
  <si>
    <t>JA65</t>
  </si>
  <si>
    <t>JA70  -  Senior Criminalist  </t>
  </si>
  <si>
    <t>JA70</t>
  </si>
  <si>
    <t>JA75  -  Inspector I  </t>
  </si>
  <si>
    <t>JA75</t>
  </si>
  <si>
    <t>JA80  -  Inspector II  </t>
  </si>
  <si>
    <t>JA80</t>
  </si>
  <si>
    <t>JA85  -  Inspector III  </t>
  </si>
  <si>
    <t>JA85</t>
  </si>
  <si>
    <t>JA90  -  License Examiner I  </t>
  </si>
  <si>
    <t>JA90</t>
  </si>
  <si>
    <t>JA92  -  License Examiner II  </t>
  </si>
  <si>
    <t>JA92</t>
  </si>
  <si>
    <t>JA95  -  License Examiner III  </t>
  </si>
  <si>
    <t>JA95</t>
  </si>
  <si>
    <t>JB20  -  Associate OSHA Officer  </t>
  </si>
  <si>
    <t>JB20</t>
  </si>
  <si>
    <t>JB30  -  OSHA Officer  </t>
  </si>
  <si>
    <t>JB30</t>
  </si>
  <si>
    <t>JB35  -  Senior OSHA Officer  </t>
  </si>
  <si>
    <t>JB35</t>
  </si>
  <si>
    <t>JB40  -  Environmental Health Manager I  </t>
  </si>
  <si>
    <t>JB40</t>
  </si>
  <si>
    <t>JB50  -  Environmental Health Manager II  </t>
  </si>
  <si>
    <t>JB50</t>
  </si>
  <si>
    <t>JB60  -  Environmental Health Manager III  </t>
  </si>
  <si>
    <t>JB60</t>
  </si>
  <si>
    <t>JC10  -  Law Enforcement Officer I  </t>
  </si>
  <si>
    <t>JC10</t>
  </si>
  <si>
    <t>JC20  -  Law Enforcement Officer II  </t>
  </si>
  <si>
    <t>JC20</t>
  </si>
  <si>
    <t>JC30  -  Law Enforcement Officer III  </t>
  </si>
  <si>
    <t>JC30</t>
  </si>
  <si>
    <t>JC32  -  Probation and Parole Law Enforcement Officer I  </t>
  </si>
  <si>
    <t>JC32</t>
  </si>
  <si>
    <t>JC33  -  Probation and Parole Law Enforcement Officer II  </t>
  </si>
  <si>
    <t>JC33</t>
  </si>
  <si>
    <t>JC34  -  Probation and Parole Law Enforcement Manager I  </t>
  </si>
  <si>
    <t>JC34</t>
  </si>
  <si>
    <t>JC35  -  Probation and Parole Law Enforcement Manager II  </t>
  </si>
  <si>
    <t>JC35</t>
  </si>
  <si>
    <t>JC36  -  Probation and Parole Law Enforcement Manager III  </t>
  </si>
  <si>
    <t>JC36</t>
  </si>
  <si>
    <t>JC40  -  Law Enforcement Officer IV  </t>
  </si>
  <si>
    <t>JC40</t>
  </si>
  <si>
    <t>JC50  -  Law Enforcement Officer V  </t>
  </si>
  <si>
    <t>JC50</t>
  </si>
  <si>
    <t>JC55  -  Law Enforcement Officer VI  </t>
  </si>
  <si>
    <t>JC55</t>
  </si>
  <si>
    <t>JC57  -  Law Enforcement Officer VII  </t>
  </si>
  <si>
    <t>JC57</t>
  </si>
  <si>
    <t>JC58  -  Law Enforcement Pilot I  </t>
  </si>
  <si>
    <t>JC58</t>
  </si>
  <si>
    <t>JC59  -  Law Enforcement Pilot II  </t>
  </si>
  <si>
    <t>JC59</t>
  </si>
  <si>
    <t>JC60  -  Fire Safety Officer I  </t>
  </si>
  <si>
    <t>JC60</t>
  </si>
  <si>
    <t>JC70  -  Fire Safety Officer II  </t>
  </si>
  <si>
    <t>JC70</t>
  </si>
  <si>
    <t>JC80  -  Fire Safety Officer III  </t>
  </si>
  <si>
    <t>JC80</t>
  </si>
  <si>
    <t>JC85  -  Fire Safety Officer IV  </t>
  </si>
  <si>
    <t>JC85</t>
  </si>
  <si>
    <t>JC90  -  Fire Safety Officer V  </t>
  </si>
  <si>
    <t>JC90</t>
  </si>
  <si>
    <t>JC92  -  Criminal Justice Instructor Trainee   </t>
  </si>
  <si>
    <t>JC92</t>
  </si>
  <si>
    <t>JC94  -  Criminal Justice Training Instructor I  </t>
  </si>
  <si>
    <t>JC94</t>
  </si>
  <si>
    <t>JC96  -  Criminal Justice Training Instructor II  </t>
  </si>
  <si>
    <t>JC96</t>
  </si>
  <si>
    <t>JC98  -  Criminal Justice Training Director   </t>
  </si>
  <si>
    <t>JC98</t>
  </si>
  <si>
    <t>JD05  -  Security Specialist I  </t>
  </si>
  <si>
    <t>JD05</t>
  </si>
  <si>
    <t>JD10  -  Security Specialist II  </t>
  </si>
  <si>
    <t>JD10</t>
  </si>
  <si>
    <t>JD15  -  Security Specialist III  </t>
  </si>
  <si>
    <t>JD15</t>
  </si>
  <si>
    <t>JD35  -  Correctional Officer II  </t>
  </si>
  <si>
    <t>JD35</t>
  </si>
  <si>
    <t>JD40  -  Correctional Officer III  </t>
  </si>
  <si>
    <t>JD40</t>
  </si>
  <si>
    <t>JD50  -  Correctional Officer IV  </t>
  </si>
  <si>
    <t>JD50</t>
  </si>
  <si>
    <t>JD55  -  Warden I  </t>
  </si>
  <si>
    <t>JD55</t>
  </si>
  <si>
    <t>JD60  -  Warden II  </t>
  </si>
  <si>
    <t>JD60</t>
  </si>
  <si>
    <t>JE10  -  EP Coordinator I  </t>
  </si>
  <si>
    <t>JE10</t>
  </si>
  <si>
    <t>JE20  -  EP Coordinator II  </t>
  </si>
  <si>
    <t>JE20</t>
  </si>
  <si>
    <t>KA05  -  Building/Grounds Specialist I  </t>
  </si>
  <si>
    <t>KA05</t>
  </si>
  <si>
    <t>KA10  -  Building/Grounds Specialist II  </t>
  </si>
  <si>
    <t>KA10</t>
  </si>
  <si>
    <t>KA15  -  Building/Grounds Specialist III  </t>
  </si>
  <si>
    <t>KA15</t>
  </si>
  <si>
    <t>KA20  -  Building/Grounds Supervisor I  </t>
  </si>
  <si>
    <t>KA20</t>
  </si>
  <si>
    <t>KA25  -  Building/Grounds Supervisor II  </t>
  </si>
  <si>
    <t>KA25</t>
  </si>
  <si>
    <t>KA30  -  Building/Grounds Manager  </t>
  </si>
  <si>
    <t>KA30</t>
  </si>
  <si>
    <t>KA40  -  Laundry Worker I  </t>
  </si>
  <si>
    <t>KA40</t>
  </si>
  <si>
    <t>KA45  -  Laundry Worker II  </t>
  </si>
  <si>
    <t>KA45</t>
  </si>
  <si>
    <t>KA50  -  Laundry Worker III  </t>
  </si>
  <si>
    <t>KA50</t>
  </si>
  <si>
    <t>KA55  -  Laundry Manager  </t>
  </si>
  <si>
    <t>KA55</t>
  </si>
  <si>
    <t>KA60  -  Director of Laundry Services  </t>
  </si>
  <si>
    <t>KA60</t>
  </si>
  <si>
    <t>KB05  -  Food Service Specialist I  </t>
  </si>
  <si>
    <t>KB05</t>
  </si>
  <si>
    <t>KB10  -  Food Service Specialist II  </t>
  </si>
  <si>
    <t>KB10</t>
  </si>
  <si>
    <t>KB15  -  Food Service Specialist III  </t>
  </si>
  <si>
    <t>KB15</t>
  </si>
  <si>
    <t>KB20  -  Food Service Specialist IV  </t>
  </si>
  <si>
    <t>KB20</t>
  </si>
  <si>
    <t>KB25  -  Food Service Specialist V  </t>
  </si>
  <si>
    <t>KB25</t>
  </si>
  <si>
    <t>KB30  -  Food Service Specialist VI  </t>
  </si>
  <si>
    <t>KB30</t>
  </si>
  <si>
    <t>KB35  -  Nutritionist I  </t>
  </si>
  <si>
    <t>KB35</t>
  </si>
  <si>
    <t>KB40  -  Nutritionist II  </t>
  </si>
  <si>
    <t>KB40</t>
  </si>
  <si>
    <t>KB45  -  Nutritionist III  </t>
  </si>
  <si>
    <t>KB45</t>
  </si>
  <si>
    <t>KB50  -  Nutritionist IV  </t>
  </si>
  <si>
    <t>KB50</t>
  </si>
  <si>
    <t>KB55  -  Dietitian Director/Consultant  </t>
  </si>
  <si>
    <t>KB55</t>
  </si>
  <si>
    <t>KC12  -  Electrician I  </t>
  </si>
  <si>
    <t>KC12</t>
  </si>
  <si>
    <t>KC13  -  Electrician II  </t>
  </si>
  <si>
    <t>KC13</t>
  </si>
  <si>
    <t>KC18  -  Plumber I  </t>
  </si>
  <si>
    <t>KC18</t>
  </si>
  <si>
    <t>KC19  -  Plumber II  </t>
  </si>
  <si>
    <t>KC19</t>
  </si>
  <si>
    <t>KC23  -  HVAC/Energy Management Systems Technician I  </t>
  </si>
  <si>
    <t>KC23</t>
  </si>
  <si>
    <t>KC24  -  HVAC/Energy Management Systems Technician II  </t>
  </si>
  <si>
    <t>KC24</t>
  </si>
  <si>
    <t>KC32  -  General Maintenance Technician I  </t>
  </si>
  <si>
    <t>KC32</t>
  </si>
  <si>
    <t>KC34  -  General Maintenance Technician II  </t>
  </si>
  <si>
    <t>KC34</t>
  </si>
  <si>
    <t>KC35  -  General Maintenance Technician III  </t>
  </si>
  <si>
    <t>KC35</t>
  </si>
  <si>
    <t>KC36  -  General Maintenance Technician IV  </t>
  </si>
  <si>
    <t>KC36</t>
  </si>
  <si>
    <t>KC42  -  Facilities Maintenance Manager I  </t>
  </si>
  <si>
    <t>KC42</t>
  </si>
  <si>
    <t>KC45  -  Facilities Maintenance Manager II  </t>
  </si>
  <si>
    <t>KC45</t>
  </si>
  <si>
    <t>KC52  -  Highway Maintenance Worker I  </t>
  </si>
  <si>
    <t>KC52</t>
  </si>
  <si>
    <t>KC53  -  Highway Maintenance Worker II  </t>
  </si>
  <si>
    <t>KC53</t>
  </si>
  <si>
    <t>KC54  -  Highway Maintenance Worker III  </t>
  </si>
  <si>
    <t>KC54</t>
  </si>
  <si>
    <t>KC55  -  Highway Maintenance Worker IV  </t>
  </si>
  <si>
    <t>KC55</t>
  </si>
  <si>
    <t>KC56  -  Highway Maintenance Worker V  </t>
  </si>
  <si>
    <t>KC56</t>
  </si>
  <si>
    <t>KD10  -  Vehicle/Equipment Repair Technician I  </t>
  </si>
  <si>
    <t>KD10</t>
  </si>
  <si>
    <t>KD15  -  Vehicle/Equipment Repair Technician II   </t>
  </si>
  <si>
    <t>KD15</t>
  </si>
  <si>
    <t>KD18  -  Vehicle/Equipment Repair Technician III   </t>
  </si>
  <si>
    <t>KD18</t>
  </si>
  <si>
    <t>KD19  -  Vehicle/Equipment Repair Supervisor  </t>
  </si>
  <si>
    <t>KD19</t>
  </si>
  <si>
    <t>KD20  -  Pilot I  </t>
  </si>
  <si>
    <t>KD20</t>
  </si>
  <si>
    <t>KD25  -  Pilot II  </t>
  </si>
  <si>
    <t>KD25</t>
  </si>
  <si>
    <t>KD30  -  Chief Pilot  </t>
  </si>
  <si>
    <t>KD30</t>
  </si>
  <si>
    <t>KD35  -  Equipment Operator I  </t>
  </si>
  <si>
    <t>KD35</t>
  </si>
  <si>
    <t>KD40  -  Equipment Operator II  </t>
  </si>
  <si>
    <t>KD40</t>
  </si>
  <si>
    <t>KD45  -  Equipment Operator III  </t>
  </si>
  <si>
    <t>KD45</t>
  </si>
  <si>
    <t>KD50  -  Maintenance Equipment Coordinator  </t>
  </si>
  <si>
    <t>KD50</t>
  </si>
  <si>
    <t>KD55  -  Watercraft Captain I  </t>
  </si>
  <si>
    <t>KD55</t>
  </si>
  <si>
    <t>KD60  -  Watercraft Captain II  </t>
  </si>
  <si>
    <t>KD60</t>
  </si>
  <si>
    <t>KD65  -  SHEP Responder I  </t>
  </si>
  <si>
    <t>KD65</t>
  </si>
  <si>
    <t>KD70  -  SHEP Responder II  </t>
  </si>
  <si>
    <t>KD70</t>
  </si>
  <si>
    <t>KD75  -  SHEP Responder III  </t>
  </si>
  <si>
    <t>KD75</t>
  </si>
  <si>
    <t>KD80  -  SHEP Responder IV  </t>
  </si>
  <si>
    <t>KD80</t>
  </si>
  <si>
    <t>LA05  -  Agricultural Aide  </t>
  </si>
  <si>
    <t>LA05</t>
  </si>
  <si>
    <t>LA10  -  Agricultural/Animal Assistant I  </t>
  </si>
  <si>
    <t>LA10</t>
  </si>
  <si>
    <t>LA15  -  Agricultural/Animal Assistant II  </t>
  </si>
  <si>
    <t>LA15</t>
  </si>
  <si>
    <t>LA20  -  Agricultural/Animal Associate I  </t>
  </si>
  <si>
    <t>LA20</t>
  </si>
  <si>
    <t>LA25  -  Agricultural/Animal Associate II  </t>
  </si>
  <si>
    <t>LA25</t>
  </si>
  <si>
    <t>LA30  -  Volunteer Coordinator I  </t>
  </si>
  <si>
    <t>LA30</t>
  </si>
  <si>
    <t>LA35  -  Volunteer Coordinator II  </t>
  </si>
  <si>
    <t>LA35</t>
  </si>
  <si>
    <t>LA40  -  Market Attendant  </t>
  </si>
  <si>
    <t>LA40</t>
  </si>
  <si>
    <t>LA50  -  Agricultural Marketing Specialist I  </t>
  </si>
  <si>
    <t>LA50</t>
  </si>
  <si>
    <t>LA55  -  Agricultural Marketing Specialist II  </t>
  </si>
  <si>
    <t>LA55</t>
  </si>
  <si>
    <t>LA60  -  Agricultural Marketing Specialist III  </t>
  </si>
  <si>
    <t>LA60</t>
  </si>
  <si>
    <t>LA65  -  Agricultural Marketing Specialist IV  </t>
  </si>
  <si>
    <t>LA65</t>
  </si>
  <si>
    <t>LA70  -  Field Specialist I  </t>
  </si>
  <si>
    <t>LA70</t>
  </si>
  <si>
    <t>LA75  -  Field Specialist II  </t>
  </si>
  <si>
    <t>LA75</t>
  </si>
  <si>
    <t>LA80  -  Field Specialist Supervisor  </t>
  </si>
  <si>
    <t>LA80</t>
  </si>
  <si>
    <t>LA85  -  Livestock Control Officer I  </t>
  </si>
  <si>
    <t>LA85</t>
  </si>
  <si>
    <t>LA90  -  Livestock Control Officer II  </t>
  </si>
  <si>
    <t>LA90</t>
  </si>
  <si>
    <t>LA95  -  Farm Foreman I  </t>
  </si>
  <si>
    <t>LA95</t>
  </si>
  <si>
    <t>LA97  -  Farm Foreman II  </t>
  </si>
  <si>
    <t>LA97</t>
  </si>
  <si>
    <t>LB10  -  Park Technician  </t>
  </si>
  <si>
    <t>LB10</t>
  </si>
  <si>
    <t>LB20  -  Park Ranger  </t>
  </si>
  <si>
    <t>LB20</t>
  </si>
  <si>
    <t>LB25  -  Senior Park Ranger  </t>
  </si>
  <si>
    <t>LB25</t>
  </si>
  <si>
    <t>LB30  -  Park Manager I  </t>
  </si>
  <si>
    <t>LB30</t>
  </si>
  <si>
    <t>LB40  -  Park Manager II  </t>
  </si>
  <si>
    <t>LB40</t>
  </si>
  <si>
    <t>LB50  -  Park Manager III  </t>
  </si>
  <si>
    <t>LB50</t>
  </si>
  <si>
    <t>LB70  -  Tourism Coordinator  </t>
  </si>
  <si>
    <t>LB70</t>
  </si>
  <si>
    <t>LB85  -  Tourism Manager  </t>
  </si>
  <si>
    <t>LB85</t>
  </si>
  <si>
    <t>LC05  -  Geologic Technician  </t>
  </si>
  <si>
    <t>LC05</t>
  </si>
  <si>
    <t>LC10  -  Geologist/Hydrologist I  </t>
  </si>
  <si>
    <t>LC10</t>
  </si>
  <si>
    <t>LC20  -  Geologist/Hydrologist II  </t>
  </si>
  <si>
    <t>LC20</t>
  </si>
  <si>
    <t>LC30  -  Geologist/Hydrologist III  </t>
  </si>
  <si>
    <t>LC30</t>
  </si>
  <si>
    <t>LC40  -  Climatologist I  </t>
  </si>
  <si>
    <t>LC40</t>
  </si>
  <si>
    <t>LC50  -  Climatologist II  </t>
  </si>
  <si>
    <t>LC50</t>
  </si>
  <si>
    <t>LD10  -  Forestry Warden I  </t>
  </si>
  <si>
    <t>LD10</t>
  </si>
  <si>
    <t>LD20  -  Forestry Technician I  </t>
  </si>
  <si>
    <t>LD20</t>
  </si>
  <si>
    <t>LD30  -  Forestry Technician II  </t>
  </si>
  <si>
    <t>LD30</t>
  </si>
  <si>
    <t>LD40  -  Forestry Technician III  </t>
  </si>
  <si>
    <t>LD40</t>
  </si>
  <si>
    <t>LD50  -  Forester I  </t>
  </si>
  <si>
    <t>LD50</t>
  </si>
  <si>
    <t>LD60  -  Forester II  </t>
  </si>
  <si>
    <t>LD60</t>
  </si>
  <si>
    <t>LD70  -  Forester Supervisor I  </t>
  </si>
  <si>
    <t>LD70</t>
  </si>
  <si>
    <t>LD80  -  Forester Supervisor II  </t>
  </si>
  <si>
    <t>LD80</t>
  </si>
  <si>
    <t>LE10  -  Veterinarian  </t>
  </si>
  <si>
    <t>LE10</t>
  </si>
  <si>
    <t>LE20  -  Veterinarian Specialist  </t>
  </si>
  <si>
    <t>LE20</t>
  </si>
  <si>
    <t>LE30  -  Entomologist I  </t>
  </si>
  <si>
    <t>LE30</t>
  </si>
  <si>
    <t>LE40  -  Entomologist II  </t>
  </si>
  <si>
    <t>LE40</t>
  </si>
  <si>
    <t>LE50  -  Wildlife Biologist I  </t>
  </si>
  <si>
    <t>LE50</t>
  </si>
  <si>
    <t>LE60  -  Wildlife Biologist II  </t>
  </si>
  <si>
    <t>LE60</t>
  </si>
  <si>
    <t>LE70  -  Wildlife Biologist III  </t>
  </si>
  <si>
    <t>LE70</t>
  </si>
  <si>
    <t>LE80  -  Wildlife Biologist IV  </t>
  </si>
  <si>
    <t>LE80</t>
  </si>
  <si>
    <t>LE85  -  Natural Resource Technician I  </t>
  </si>
  <si>
    <t>LE85</t>
  </si>
  <si>
    <t>LE90  -  Natural Resource Technician II  </t>
  </si>
  <si>
    <t>LE90</t>
  </si>
  <si>
    <t>LE95  -  Natural Resource Technician III  </t>
  </si>
  <si>
    <t>LE95</t>
  </si>
  <si>
    <t>LE97  -  Natural Resource Technician IV  </t>
  </si>
  <si>
    <t>LE97</t>
  </si>
  <si>
    <t>UA01 - Agency Head</t>
  </si>
  <si>
    <t>ZZ01</t>
  </si>
  <si>
    <t>UA02 - Chief of Staff-Exec Comp</t>
  </si>
  <si>
    <t>UA03 - Dpty/Div Director-Exec Comp</t>
  </si>
  <si>
    <t>UA04 - Office Director-Exec Comp</t>
  </si>
  <si>
    <t>UA05 - Asst Director-Exec Comp</t>
  </si>
  <si>
    <t>UA06 - Program Director-Exec Comp</t>
  </si>
  <si>
    <t>UA07 - Asst to the President-Exec Comp</t>
  </si>
  <si>
    <t>UA08 - Chief Clerk-PSC</t>
  </si>
  <si>
    <t>UA10 - President-Tech</t>
  </si>
  <si>
    <t>UA14 - President-Governor's School</t>
  </si>
  <si>
    <t>UA17 - Unclassified</t>
  </si>
  <si>
    <t>UA18 - Chancellor</t>
  </si>
  <si>
    <t>UA20 - Commissioner</t>
  </si>
  <si>
    <t>UA33 - Attorney-Unclassified</t>
  </si>
  <si>
    <t>UA34 - Director-Governor's Office</t>
  </si>
  <si>
    <t>UA35 - Program Director-Gov Office</t>
  </si>
  <si>
    <t>UA36 - Administration-Gov Office</t>
  </si>
  <si>
    <t>UA37 - Executive Staff-Gov Office</t>
  </si>
  <si>
    <t>UA40 - Admin-Lt Governor's Office</t>
  </si>
  <si>
    <t>UA45 - Staff - ORS</t>
  </si>
  <si>
    <t>UA50 - Chief Investment Officer</t>
  </si>
  <si>
    <t>UA55 - Staff - RSIC</t>
  </si>
  <si>
    <t>UA60 - Actuary</t>
  </si>
  <si>
    <t>UB02 - Certified Teacher</t>
  </si>
  <si>
    <t>UB03 - Non Certified Teacher</t>
  </si>
  <si>
    <t>UB04 - Vocational Teacher</t>
  </si>
  <si>
    <t>UB05 - Special Education Teacher</t>
  </si>
  <si>
    <t>UB06 - Guidance Counselor</t>
  </si>
  <si>
    <t>UB07 - Principal</t>
  </si>
  <si>
    <t>UB08 - Assistant Principal</t>
  </si>
  <si>
    <t>UB09 - Superintendent of Education</t>
  </si>
  <si>
    <t>UB10 - Asst Supt of Education</t>
  </si>
  <si>
    <t>UB24 - School Psychologist</t>
  </si>
  <si>
    <t>UB26 - Psychiatrist</t>
  </si>
  <si>
    <t>UB27 - Physician</t>
  </si>
  <si>
    <t>UB28 - Dentist</t>
  </si>
  <si>
    <t>UC01 - Secretary to the Board</t>
  </si>
  <si>
    <t>UC03 - Senior Vice President</t>
  </si>
  <si>
    <t>UC04 - Vice President</t>
  </si>
  <si>
    <t>UC05 - VP/Business/Finance</t>
  </si>
  <si>
    <t>UC06 - VP Student Affairs</t>
  </si>
  <si>
    <t>UC07 - VP Academic Affairs</t>
  </si>
  <si>
    <t>UC08 - VP Development</t>
  </si>
  <si>
    <t>UC61 - Associate Vice President</t>
  </si>
  <si>
    <t>UC63 - Assistant Vice President</t>
  </si>
  <si>
    <t>UD03 - Provost</t>
  </si>
  <si>
    <t>UD05 - Vice Provost</t>
  </si>
  <si>
    <t>UD07 - Associate Provost</t>
  </si>
  <si>
    <t>UD09 - Dean</t>
  </si>
  <si>
    <t>UD11 - Associate Dean</t>
  </si>
  <si>
    <t>UD13 - Assistant Dean</t>
  </si>
  <si>
    <t>UD14 - Department Chair/Head</t>
  </si>
  <si>
    <t>UE01 - Commandant of Cadets</t>
  </si>
  <si>
    <t>UE03 - Academic Program Director</t>
  </si>
  <si>
    <t>UE04 - Assoc Academic Prog Director</t>
  </si>
  <si>
    <t>UE05 - Asst Academic Prog Director</t>
  </si>
  <si>
    <t>UE06 - Director/Adjunct Faculty</t>
  </si>
  <si>
    <t>UE07 - Academic Program Manager</t>
  </si>
  <si>
    <t>UG70 - Instructor</t>
  </si>
  <si>
    <t>UG71 - Senior Instructor</t>
  </si>
  <si>
    <t>UG72 - Lecturer</t>
  </si>
  <si>
    <t>UG74 - Assistant Professor</t>
  </si>
  <si>
    <t>UG75 - Associate Professor</t>
  </si>
  <si>
    <t>UG76 - Professor</t>
  </si>
  <si>
    <t>UG77 - Clinical Associate</t>
  </si>
  <si>
    <t>UG78 - Clinical Assistant</t>
  </si>
  <si>
    <t>UG79 - Clinical Instructor</t>
  </si>
  <si>
    <t>UG80 - Clinical Assistant Professor</t>
  </si>
  <si>
    <t>UG81 - Clinical Associate Professor</t>
  </si>
  <si>
    <t>UG82 - Clinical Professor</t>
  </si>
  <si>
    <t>UG83 - Research Associate</t>
  </si>
  <si>
    <t>UG84 - Research Assistant Professor</t>
  </si>
  <si>
    <t>UG85 - Research Associate Professor</t>
  </si>
  <si>
    <t>UG86 - Research Professor</t>
  </si>
  <si>
    <t>UG87 - Visiting Instructor</t>
  </si>
  <si>
    <t>UG88 - Visiting Assistant Professor</t>
  </si>
  <si>
    <t>UG89 - Visiting Associate Professor</t>
  </si>
  <si>
    <t>UG90 - Visiting Professor</t>
  </si>
  <si>
    <t>UG91 - Adjunct Professor</t>
  </si>
  <si>
    <t>UG93 - Alumni Professor</t>
  </si>
  <si>
    <t>UG95 - Named Professor</t>
  </si>
  <si>
    <t>UG97 - Endowed Chair</t>
  </si>
  <si>
    <t>UG99 - Research Instructor</t>
  </si>
  <si>
    <t>UH01 - Librarian</t>
  </si>
  <si>
    <t>UH02 - Librarian I</t>
  </si>
  <si>
    <t>UH03 - Librarian II</t>
  </si>
  <si>
    <t>UH04 - Librarian III</t>
  </si>
  <si>
    <t>UH05 - Librarian III</t>
  </si>
  <si>
    <t>UH06 - Head Librarian</t>
  </si>
  <si>
    <t>UH07 - Director of Library</t>
  </si>
  <si>
    <t>UH09 - Master Teacher</t>
  </si>
  <si>
    <t>UH11 - Athletics Director</t>
  </si>
  <si>
    <t>UH14 - Athletics Coach</t>
  </si>
  <si>
    <t>UH16 - Athletics Administrator</t>
  </si>
  <si>
    <t>UK03 - Assistant Scientist</t>
  </si>
  <si>
    <t>UK05 - Associate Scientist</t>
  </si>
  <si>
    <t>UK07 - Scientist</t>
  </si>
  <si>
    <t>UK09 - Senior Scientist</t>
  </si>
  <si>
    <t>UK41 - Extension Associate</t>
  </si>
  <si>
    <t>UK43 - Extension Agent - Assistant</t>
  </si>
  <si>
    <t>UK45 - Extension Agent - Associate</t>
  </si>
  <si>
    <t>UK47 - Extension Agent</t>
  </si>
  <si>
    <t>UK49 - Senior Extension Agent</t>
  </si>
  <si>
    <t>UK51 - Extension Director-Assistant</t>
  </si>
  <si>
    <t>UK53 - Extension Director-Associate</t>
  </si>
  <si>
    <t>UK55 - Extension Director</t>
  </si>
  <si>
    <t>UK57 - Senior Extension Director</t>
  </si>
  <si>
    <t>UK59 - Director Research &amp; Extension</t>
  </si>
  <si>
    <t>UK61 - Resident/Intern</t>
  </si>
  <si>
    <t>UK63 - Post Doctoral Fellow</t>
  </si>
  <si>
    <t>UZ01 - Non-Regulatory (Temps/TGEs/TLPs)</t>
  </si>
  <si>
    <t>Class Code</t>
  </si>
  <si>
    <t>Title</t>
  </si>
  <si>
    <t>General Nature of Work</t>
  </si>
  <si>
    <t>Guidelines</t>
  </si>
  <si>
    <t>Examples</t>
  </si>
  <si>
    <t>Skills</t>
  </si>
  <si>
    <t>Special Requirements</t>
  </si>
  <si>
    <t>Minimum Requirements</t>
  </si>
  <si>
    <t>Band</t>
  </si>
  <si>
    <t>Reviewer</t>
  </si>
  <si>
    <t>Clerical Specialist</t>
  </si>
  <si>
    <t>Performs routine administrative support or clerical duties.</t>
  </si>
  <si>
    <t>Employees in this class usually follow detailed instructions and procedures to perform routine or repetitive duties of limited complexity.   Little, if any, discretion is allowed in the performance of these duties. Some employees function primarily as aides or assistants to other workers.</t>
  </si>
  <si>
    <t>Serves as law clerk to attorneys by performing legal research, preparing legal documents and filing and maintaining legal library materials. Performs routine or elementary clerical tasks, such as sorting documents or mail, making copies and filing. Performs the inspection, treatment and repair of film. Operates microfilming and duplicating equipment for the maintenance of records. Assists in instructional and physical activities of children in a community facility, state institution or day care center. Assists teachers in conducting academic and vocational classes. Assists in the operation of a canteen at an institution or university. Performs hand work in a bindery.</t>
  </si>
  <si>
    <t>Knowledge of legal research procedures. Knowledge of library routines and procedures. Knowledge of classroom practices and lesson planning. Knowledge of film equipment and treatment methods. Skill in operating hand bindery equipment. Skill in operating audiovisual equipment. Ability to follow instructions. Ability to evaluate the condition of film. Ability to perform basic clerical duties, such as sorting, filing and checking. Ability to work with children. Ability to keep accurate records.</t>
  </si>
  <si>
    <t>There are no minimum training or experience requirements for this class.</t>
  </si>
  <si>
    <t>Cheryl</t>
  </si>
  <si>
    <t>done</t>
  </si>
  <si>
    <t>Administrative Specialist I</t>
  </si>
  <si>
    <t>Performs administrative support or clerical duties with a limited level of individual or customer accountability.</t>
  </si>
  <si>
    <t>Positions in this class follow detailed, procedural guidelines in the completion of well-defined duties.  Some individual discretion is exercised in the performance of required functions.  Some positions may supervise other personnel.</t>
  </si>
  <si>
    <t>Performs standard clerical duties following established methods and procedures; these duties may include a wide range of typing responsibilities. Assists in the implementation of Employment Security Commission services by verifying and maintaining records, monitoring testing and assisting recipients with registration. Performs complex microfilming and photographic duplication for records preservation. Performs paraprofessional library duties.  Edits or proofreads informational material such as brochures, pamphlets and reports. Performs switching duties involving the broadcasting of local and feed productions. Directs the operation of canteen and vending machine services. Receives, reviews and processes vouchers from state agencies. Reviews and researches legal registration and certification of vital records.</t>
  </si>
  <si>
    <t>Knowledge of standard office practices and procedures. Knowledge of the methods and maintenance of microfilm photography and equipment. Knowledge of food handling practices and sanitation requirements. Knowledge of the policies, laws and procedures for the utilization, processing, maintenance and storage of vital records. Skill in the operation of broadcasting and taping equipment. Ability to follow written and oral instructions. Ability to exercise limited discretion in interpreting and applying office practices and procedures. Ability to proofread written materials.</t>
  </si>
  <si>
    <t>Some positions require a commercial driver's license.</t>
  </si>
  <si>
    <t>Administrative Specialist II</t>
  </si>
  <si>
    <t>Provides administrative support with a moderate level of individual and/or customer accountability.</t>
  </si>
  <si>
    <t>Incumbents perform secretarial and paraprofessional administrative duties.  Work is generally routine and restricted in complexity when compared to professional level administrative duties; however, incumbents exercise discretion in applying policies and procedures.  Incumbents may function as lead workers or as first-line supervisors of clerical workers.</t>
  </si>
  <si>
    <t>Performs driver and motor vehicle services, such as administering written exams, issuing driver's licenses, registering and titling vehicles and managing public inquiries. Operates word processing equipment to compile, type, revise, combine, edit, print and store correspondence, reports, records and other documents. Plans and evaluates the activities of a clerical staff. Performs a variety of administrative support and advanced office duties, such as typing, filing and stenography. Coordinates workshop activities in institutions for physically or mentally challenged residents. Processes personnel transactions; compiles and maintains personnel records. Prepares, edits and proofreads informational materials. Compiles and maintains records of quantity, type and value of property, equipment and material supplies. Evaluates college transcripts and credits for teacher certification. Elicits, verifies and records information from members of the public.</t>
  </si>
  <si>
    <t>Knowledge of laws, regulations and policies relevant to the agency of employment. Knowledge of word processing centers and/or current office management practices. Knowledge of grammatical rules, clerical formats and/or journalistic principles. Knowledge of behavioral characteristics of the physically or mentally challenged. Knowledge of basic training principles and techniques. Knowledge of methods and procedures of microfilm photography. Knowledge of medical terminology and classification. Knowledge of legal terminology and court procedures. Ability to schedule workloads, establish routing systems and maintain billing records. Ability to deal effectively with the public in handling inquiries and communicating information.</t>
  </si>
  <si>
    <t>Some positions assigned to this class require a commercial driver's license.</t>
  </si>
  <si>
    <t>A high school diploma.  Related clerical experience may be substituted for a high school diploma.</t>
  </si>
  <si>
    <t>Administrative Assistant</t>
  </si>
  <si>
    <t>Performs a variety of complex administrative support or technical support duties.</t>
  </si>
  <si>
    <t>Incumbents may perform some secretarial and paraprofessional duties, but job duties primarily involve the performance of administrative tasks.  Work generally requires individual discretion in the interpretation and application of policies and procedures within a specified area.  Some incumbents supervise a clerical or technical staff.</t>
  </si>
  <si>
    <t>Directs the activities of the purchase and sale of goods for the operation of a canteen or campus bookstore, or other retail stores. Researches, processes and documents medical claims. Provides assistance to attorneys, such as performing legal research and drafting and proofing legal documents. Plans, coordinates and/or performs standard management support service activities for a program, department or agency, such as fiscal, personnel, procurement, data or supply functions. Evaluates credentials to determine if certification requirements are met for a specific occupational area, such as law enforcement officers or teaching. Conducts inspections and audits to ensure compliance with laws and regulations governing outdoor advertising, junkyard control, vegetation maintenance or the issuance of wildlife licenses. Assists in directing the functions of a micrographics program, such as film processing, quality Coordinates production, develops program schedules or writes scripts for a variety of public media projects. Plans and coordinates medical services, such as the admission and discharge of patients, the maintenance of complete medical history files, or guest relations. Schedules flights and dispatches aircraft.</t>
  </si>
  <si>
    <t>Knowledge of bookkeeping, merchandising and applicable sales principles and practices. Knowledge of the principles, policies and practices of office management. Knowledge of applicable terminology and research practices. Knowledge of relevant laws, regulations, policies and organizational functions. Knowledge of flight operations. Skill in microfilm photography. Skill in the operation of a motor vehicle. Ability to effectively plan and organize work activities and prioritize task completion according to schedules and goals. Ability to communicate effectively. Ability to train other employees. Ability to deal courteously and effectively with the public. Ability to exercise judgement and discretion in interpreting and applying policies and procedures.</t>
  </si>
  <si>
    <t>Some positions require a valid driver's license and a good driving record.</t>
  </si>
  <si>
    <t>A high school diploma and work experience that is directly related to the area of employment.  A bachelor's degree may be substituted for the related work experience.</t>
  </si>
  <si>
    <t>Sales Associate</t>
  </si>
  <si>
    <t>Performs a variety of sales and administrative duties.</t>
  </si>
  <si>
    <t>Job duties primarily involve the performance of administrative and retail sales tasks. Work requires general discretion in the interpretation and application of policies and procedures within the agency.</t>
  </si>
  <si>
    <t>Responsible for sales of retail merchandise. Operates cash register and accounts for cash receipts. Processes on-line orders. Answers and responds to customer requests. Assists in inventory and stocking of retail items; orders supplies and items for retail store. Assists in displaying items to increase sales; and assists in maintaining an attractive, clean, and safe store. Directs the operation of canteen and vending machine services.</t>
  </si>
  <si>
    <t>Experience in retail sales; knowledge of Word and Excel programs; and excellent interpersonal, written, and verbal skills. Knowledge of accounting and bookkeeping procedures applicable to inventory control.</t>
  </si>
  <si>
    <t>Some positions may require a valid driver's license.</t>
  </si>
  <si>
    <t>A high school diploma and experience in retail sales, customer service, business management, or related field.</t>
  </si>
  <si>
    <t>Sales Representative</t>
  </si>
  <si>
    <t>Job duties primarily involve the performance of administrative and retail sales responsibilities. Work requires discretion in the interpretation and application of agency policies and procedures.</t>
  </si>
  <si>
    <t>Oversees business operations of retail store. Responsible for sales of retail merchandise. Operates cash register and accounts for cash receipts. Oversees and processes on-line and catalogue orders. Answers and responds to customer requests. Responsible for inventory and stocking of retail items and other store supplies. Prepares daily and monthly sales and revenue reports. Responsible for marketing and displaying retail items to increase both on-site and off-site sales. Directs, supervises, and trains retail and other subordinate staff. Responsible for maintaining an attractive, clean, and safe retail store. Directs the activities of the purchase and sale of goods for the operation of a canteen.</t>
  </si>
  <si>
    <t>Experience in retail sales. Knowledge and experience with Word and Excel programs. Excellent interpersonal, written, and verbal skills. Ability to train and supervise retail staff. Knowledge of accounting and bookkeeping procedures applicable to property and inventory control. Knowledge of marketing merchandise.</t>
  </si>
  <si>
    <t>Associate's degree in business management, retail sales management, or related field and customer service or retail sales experience. A high school diploma and work experience in a related field may substitute for the required associate's degree, on a year for year basis.</t>
  </si>
  <si>
    <t>Postal Specialist</t>
  </si>
  <si>
    <t>Performs standard distribution and receiving functions for agency postal services.</t>
  </si>
  <si>
    <t>Receives, sorts and distributes incoming mail; processes outgoing mail. Coordinates agency postal services; supervises employees engaged in mail handling tasks. Operates a parcel van. Arranges pickup and delivery schedules. Maintains records of insured and registered mail; maintains billing records.</t>
  </si>
  <si>
    <t>Knowledge of policies, regulations and procedures for handling mail. Knowledge of filing systems and the maintenance of office records. Skill in the operation of a motor vehicle. Skill in the operation of postal meters and scales. Ability to follow oral and written instructions.</t>
  </si>
  <si>
    <t>Some positions require a valid driver's license and eligibility for bonding.</t>
  </si>
  <si>
    <t>A high school diploma.  Related work experience may be substituted for a high school diploma.</t>
  </si>
  <si>
    <t>Postal Courier</t>
  </si>
  <si>
    <t>Performs or coordinates postal receiving, transport and distribution functions.</t>
  </si>
  <si>
    <t>This class includes lead worker positions and may include supervisory positions.</t>
  </si>
  <si>
    <t>Schedules all postal functions. Coordinates the sorting and processing of large volumes of mail. Collects, receives, transports and delivers time-sensitive correspondence for an assigned geographic area. Maintains billing records. Operates a parcel van. Trains employees in the proper handling of mail.</t>
  </si>
  <si>
    <t>Knowledge of the regulations, policies and practices governing the operation of a statewide interagency mail system. Knowledge of the various types of mail and the proper handling of each type. Knowledge of the United States Postal Service regulations, policies, and practices. Skill in the operation of a motor vehicle. Ability to schedule workloads, establish routing systems and maintain billing records. Ability to supervise and train subordinate employees. Ability to deal courteously and effectively with the public. Ability to communicate effectively. Ability to operate postal equipment. Ability to train subordinate employees.</t>
  </si>
  <si>
    <t>A high school diploma and work experience in postal, courier or delivery operations.</t>
  </si>
  <si>
    <t>Postal Center Director I</t>
  </si>
  <si>
    <t>Directs the operation of a full-service postal facility or supervises postal staff.</t>
  </si>
  <si>
    <t>Incumbents supervise employees engaged in the delivery of postal services for a large, multi-location agency, a federal contract postal station or the interagency mail service.</t>
  </si>
  <si>
    <t>Supervises employees performing postal functions such as sorting, processing and distribution of mail. Directs or assists with the preparation of all required financial and operational reports. Performs carrier duties for absent employees. Establishes and coordinates carrier routes. Plans, proposes and prepares an annual budget. Trains employees in the proper handling and distribution of mail.</t>
  </si>
  <si>
    <t>Knowledge of regulations, policies and procedures governing the operation of a state-wide interagency postal system. Knowledge of the United States Postal Service and its operating procedures. Skill in the operation of a motor vehicle. Ability to properly administer a complex postal service organization. Ability to supervise and train subordinate employees. Ability to deal courteously and effectively with the public. Ability to communicate effectively.</t>
  </si>
  <si>
    <t>Postal Center Director II</t>
  </si>
  <si>
    <t>Directs the operation of the statewide interagency mail service or directs the activities of a large federal contract postal station.</t>
  </si>
  <si>
    <t>Interprets and applies agency policies and procedures. Directs all phases of the interagency mail service, such as the distribution of all correspondence, the correction of problems concerning mail delivery and the investigation of mail fraud. Directs the operations of a contracted federal postal station. Develops budgets, prepares reports and schedules services. Manages records for mail activities, such as the volume and cost of mail. Coordinates the handling of special mail items. Plans and develops proposals for the expansion of interagency mail services. Directs postal-related computer operations.</t>
  </si>
  <si>
    <t>Knowledge of policies, procedures, rules and regulations of the United States Postal Service. Knowledge of fiscal and personnel administration.  Ability to make judicious decisions that will impact statewide mail operations. Ability to make appropriate decisions by applying established standards and available information to specific situations. Ability to plan and direct the activities of a complex postal operation. Ability to communicate effectively.</t>
  </si>
  <si>
    <t>A high school diploma and experience as a supervisor in postal, courier or delivery services.</t>
  </si>
  <si>
    <t>Supply Specialist I</t>
  </si>
  <si>
    <t>Performs receiving, checking, storing, delivery and other duties in a warehouse, storeroom or supply room; in a hospital setting, performs sterile processing.</t>
  </si>
  <si>
    <t>Receives, checks, stores and delivers supplies, equipment and instruments. Assists with inventory and with stock rotation; cleans and organizes storage areas. Loads and unloads shipping vehicles and makes deliveries. Performs decontamination and infection control procedures for operating room instruments and equipment.</t>
  </si>
  <si>
    <t>Knowledge of supply practices and procedures. Knowledge of sterilization, decontamination and infection control procedures. Ability to read and write the English language. Ability to maintain basic supply records. Ability to follow oral and written instructions.</t>
  </si>
  <si>
    <t>Supply Specialist II</t>
  </si>
  <si>
    <t>Performs receiving, checking, storing, inventory control and other duties in a warehouse, storeroom or supply room.</t>
  </si>
  <si>
    <t>Receives supplies and equipment; performs quality and quantity checks of new supplies and equipment. Maintains detailed inventory records of supplies and equipment on hand. Requisitions and issues parts, supplies and equipment. Administers and implements stock rotation schedules. Assigns identification numbers to appropriate property and equipment and applies property accountability decals. Performs periodic inventories and prepares inventory reports. Assists in the disposal of obsolete and surplus equipment.</t>
  </si>
  <si>
    <t>Knowledge of supply practices and procedures. Knowledge of inventory control practices and procedures. Ability to follow oral and written instructions. Ability to accurately maintain supply or inventory control records. Ability to communicate effectively.</t>
  </si>
  <si>
    <t>A high school diploma.</t>
  </si>
  <si>
    <t>Supply Specialist III</t>
  </si>
  <si>
    <t>Supervises the work of lower-level employees in a warehouse, supply room or storeroom; or assists in the administration of a property control section.</t>
  </si>
  <si>
    <t>This class includes supervisory positions in supply service and lead worker and supervisory positions in inventory and property control.</t>
  </si>
  <si>
    <t>Oversees the work of subordinate employees in receiving, storing, issuing and requisitioning supplies and equipment. Develops, maintains and implements a detailed inventory control system for a state agency, department or institution. Investigates property losses and other inventory discrepancies; reports results and recommendations to appropriate authorities. Maintains liaison with vendors and customers to ensure rapid and accurate supply transactions. Prepares periodic and annual inventory reports. Assigns work schedules and maintains time records for subordinate employees. Trains lower-level employees in proper supply or inventory control procedures.</t>
  </si>
  <si>
    <t>Knowledge of supply practices and procedures. Knowledge of inventory control practices and procedures. Knowledge of accounting and bookkeeping procedures for property and inventory control. Ability to plan and oversee the work of others. Ability to train lower-level employees. Ability to communicate effectively.</t>
  </si>
  <si>
    <t>Some positions requires a commercial driver's license.</t>
  </si>
  <si>
    <t>A high school diploma and work experience directly related to the area of employment.</t>
  </si>
  <si>
    <t>Supply Manager I</t>
  </si>
  <si>
    <t>Manages the operation of a warehouse or property control section; may have responsibility for ancillary service and maintenance functions.</t>
  </si>
  <si>
    <t>This is a supervisory class.</t>
  </si>
  <si>
    <t>Oversees the activities of a central receiving distribution and storage warehouse. Prepares and administers operating budgets. Calculates cost and depreciation for federal and state property. Coordinates the disposal of surplus property. Develops and disseminates manuals and other correspondence pertaining to inventory control and property management. Establishes facility security procedures. Oversees the work of custodial service employees; maintains work schedules, time sheets and employee records. Develops intra-agency mail distribution systems.</t>
  </si>
  <si>
    <t>Knowledge of supply practices and procedures. Knowledge of inventory control practices and procedures. Knowledge of accounting and bookkeeping procedures applicable to property and inventory Ability to train subordinate employees. Ability to oversee the work of others. Ability to communicate effectively.</t>
  </si>
  <si>
    <t>Supply Manager II</t>
  </si>
  <si>
    <t>Directs and coordinates the supply units of a large state agency, including receiving, storage, distribution, maintenance, and ancillary supply and service activities.</t>
  </si>
  <si>
    <t>Manages the functions and activities of a large, diverse supply and service operation. Develops and administers the supply and service operating budget. Develops and implements departmental policies and procedures. Serves as vendor and customer liaison for the agency in supply and service matters. Solicits input from subordinates and customers for the improvement of supply and service operations; serves on agency committees to accomplish such improvements.</t>
  </si>
  <si>
    <t>A high school diploma and work experience directly related to the area of employment to include supervisory work experience. A bachelor's degree may be substituted for work experience.</t>
  </si>
  <si>
    <t>Procurement Specialist I</t>
  </si>
  <si>
    <t>Performs routine procurement duties.</t>
  </si>
  <si>
    <t>Positions in this class usually perform entry-level or routine procurement duties.</t>
  </si>
  <si>
    <t>Purchases supplies and equipment for use by state agencies. Negotiates contractual agreements under state and federal provisions. Prepares purchase orders and examines purchase requisitions. Prepares required reports and studies. Interviews potential vendors.</t>
  </si>
  <si>
    <t>Knowledge of internal agency procurement policies. Knowledge of procurement principles and practices. Knowledge of the Consolidated Procurement Code. Knowledge of the quality and development of the materials being purchased. Knowledge of legislation, regulations and policies governing service contracts. Knowledge of prospective funding sources. Ability to train subordinate personnel and oversee their work.</t>
  </si>
  <si>
    <t>Some positions in this class require a commercial driver's license.</t>
  </si>
  <si>
    <t>A high school diploma and work experience that is directly related to the area of employment.  A bachelor's degree may be substituted for the work experience.</t>
  </si>
  <si>
    <t>Procurement Specialist II</t>
  </si>
  <si>
    <t>Coordinates the routine service procurement functions of a state agency, or assists with more complex procurement duties, such as contract bid solicitation for central state purchasing.</t>
  </si>
  <si>
    <t>Employees in this class may hold the senior procurement or position within an agency or unit with routine procurements or may work as a staff person responsible for complex procurement</t>
  </si>
  <si>
    <t>Coordinates in-house services for a state agency, such as custodial, linen, canteen, intra-agency mail and equipment maintenance activities. Performs complex procurement duties for central state purchasing. Reviews purchase requisitions. Prepares and designates invitations to bid.  Awards contracts and prepares purchase orders.  Develops and maintains an operational budget for a services division. Assists in negotiating service contracts. Prepares reports, position papers and presentations. Plans and develops policies and procedures.</t>
  </si>
  <si>
    <t>Knowledge of legislation, regulations, policies and procedures governing the procurement of goods and services. Knowledge of current funding sources. Knowledge of the quality of materials being purchased. Ability to analyze and evaluate factors in the awarding of contracts. Ability to communicate effectively.</t>
  </si>
  <si>
    <t>A high school diploma and work experience that is directly related to the area of employment. A bachelor's degree may be substituted for required work experience.</t>
  </si>
  <si>
    <t>Procurement Manager I</t>
  </si>
  <si>
    <t>Directs complex procurement activities for central state purchasing or directs procurement activities for a state agency or institution of higher learning.</t>
  </si>
  <si>
    <t>Employee duties within this class require considerable individual discretion in making complex procurement decisions based on established policies and dollar limits of the State Fiscal Accountability Authority.</t>
  </si>
  <si>
    <t>Supervises the complex procurement of goods and services. Supervises other procurement personnel. Plans and directs daily and long-range procurement operational functions. Assists in the budgeting process for all supplies and equipment. Directs the purchase, storage and inventory of materials. Conducts prebid conferences and site visits. Awards contracts to vendors. Monitors contracts for compliance. Formulates agency procurement policies and procedures. Directs preparation of all required reports. Researches all new and changed goods and services. Establishes criteria for qualified pharmaceutical products and vendors in accordance with appropriate state laws. Represents the pharmaceutical community in legal, budgetary and personnel matters relating to procurement activity.</t>
  </si>
  <si>
    <t>Knowledge of rules, regulations and provisions of the Consolidated Procurement Code. Knowledge of the quality of the materials being purchased. Knowledge of procurement management, property management, inventory control and supply functions. Knowledge of the suppliers of various goods and services. Knowledge of pharmaceutical principles, practices, products and equipment. Ability to identify and analyze factors related to the awarding of contracts. Ability to train other personnel and supervise their work. Ability to establish and maintain good working relationships. Ability to communicate effectively.</t>
  </si>
  <si>
    <t>A bachelor's degree and experience in procurement and contracts.</t>
  </si>
  <si>
    <t>Procurement Manager II</t>
  </si>
  <si>
    <t>Coordinates and evaluates contractual agreements for compliance with agency, state and federal regulations and policies or directs the execution of highly complex procurements for a large state agency.</t>
  </si>
  <si>
    <t>Positions in this class assume responsibility for procurement functions in large state agencies within large dollar limits as certified by the State Fiscal Accountability Authority. Incumbents act with substantial discretion in the negotiation of community contracts and related fiscal management.</t>
  </si>
  <si>
    <t>Serves as an agency's chief liaison with the Materials Management Office. Recommends improvements in state procurement policies and procedures. Formulates agency procurement policies and procedures. Ensures compliance with the provisions of the Consolidated Procurement Code. Consults with agency personnel concerning procurements for their respective areas. Renders final decisions on the awarding of contracts involving the expenditure of large amounts of funds. Prepares policy guidelines for fiscal areas of community programs. Reviews quarterly financial statements for compliance with federal, state and agency guidelines. Participates directly in complex procurements. Supervises the activities of a professional procurement staff. Coordinates and evaluates contractual service agreements for the Department of Transportation.</t>
  </si>
  <si>
    <t>Knowledge of project and contract management. Knowledge of agency, state and federal regulations, policies and procedures related to the procurement of goods and services. Knowledge of the provisions of the Consolidated Procurement Code. Knowledge of the goods and services procured. Knowledge of the principles of budgeting and fiscal management. Ability to identify and analyze factors in the awarding of contracts. Ability to negotiate and implement contractual agreements. Ability to interpret rules, regulations and laws and disseminate information to agency personnel. Ability to communicate effectively.</t>
  </si>
  <si>
    <t>A bachelor's degree and experience in procurement and contract management.</t>
  </si>
  <si>
    <t>Procurement Director</t>
  </si>
  <si>
    <t>Directs a complex procurement, warehousing and distribution operation for a state agency or directs a statewide purchasing function.</t>
  </si>
  <si>
    <t>Positions in this class assume highly complex procurement responsibilities for a state agency or for a statewide purchasing function.</t>
  </si>
  <si>
    <t>Establishes mandatory state term contracts for the procurement of high-volume items. Negotiates complex contracts for state agencies. Directs all activities of central state purchasing. Evaluates and approves qualified vendors. Interprets procurement rules and regulations for other officials. Renders decisions on vendor protests. Reviews and approves major bids. Develops and implements procurement policies and procedures in accordance with state and federal regulations. Directs a staff involved in the procurement of goods and services.</t>
  </si>
  <si>
    <t>Knowledge of supply practices and procedures. Knowledge of inventory control practices and procedures. Knowledge of accounting and bookkeeping procedures applicable to property and inventory Ability to train subordinate employees. Ability to oversee the work of others. Ability to communicate effectively both orally and in writing.</t>
  </si>
  <si>
    <t>A bachelor's degree and procurement experience.</t>
  </si>
  <si>
    <t>Legal Assistant</t>
  </si>
  <si>
    <t>Performs administrative duties using legal terminology, procedures, and documents.</t>
  </si>
  <si>
    <t>This class is designed for administrative or entry level paralegal work in a legal division of a state agency.</t>
  </si>
  <si>
    <t>Assists assigned attorney(s) in scheduling meetings, court dates, and monitoring case related deadlines.  Drafts correspondence, legal forms, and other documents for review and signature of an attorney or paralegal.  Conducts research into laws and legal precedents.  Organizes and maintains documents in paper and electronic filing systems.  Maintains systems for retention and retrieval of correspondence, files, pleadings, records, and reports.  Assists attorneys in collecting information such as employment, medical, and other records.  Reviews legal publications and performs database searches to identify laws and court decisions relevant to pending cases.</t>
  </si>
  <si>
    <t>Knowledge of the principles, policies, and practices of office management.  Knowledge of applicable terminology.  Knowledge of relevant laws, regulations, policies, and organizational functions.  Ability to effectively plan and organize work activities and prioritize task completion according to schedules and goals.  Ability to communicate effectively.  Ability to exercise judgement and discretion in interpreting and applying policies and procedures.</t>
  </si>
  <si>
    <t>A high school diploma and work experience that is related to the area of employment.</t>
  </si>
  <si>
    <t>Paralegal</t>
  </si>
  <si>
    <t>Performs paraprofessional legal work and conducts research in a legal division in a state agency.</t>
  </si>
  <si>
    <t>This class is designed for journey level paralegal work, conducting research into legal issues arising in the operation of state departments and agencies.</t>
  </si>
  <si>
    <t>Conducts extensive legal research.  Creates reports and documents for attorneys.  Assists in, and in less complex cases are responsible for, the preparation, summarization, and interpretation of legal documents and pleadings.  Assist attorney with writing briefs, pleadings and other legal documents.  Monitor major changes to laws, guidelines, or regulations. Organize and track case files.  Uses existing files and a variety of other legal research resources to prepare information for pending cases. Identify relevant judicial decisions, statutes, legal articles, codes and other pertinent materials.  Evaluate information related to legal matters in public or personal records.</t>
  </si>
  <si>
    <t>Knowledge of relevant laws, regulations, policies, and organizational functions.  Knowledge of legal research techniques and legal data base software.  Knowledge of legal communication principles and practices.  Ability to establish and maintain effective working relationships.  Ability to communicate effectively.  Ability to perform legal research in accordance with preliminary instructions as to methods or approach, source material available, and policy and precedent of the office.</t>
  </si>
  <si>
    <t>Some position may require a Paralegal Certificate or an Associate degree in paralegal studies.</t>
  </si>
  <si>
    <t>A high school diploma and experience in providing administrative support for an attorney(s) or a legal office.</t>
  </si>
  <si>
    <t>Senior Paralegal</t>
  </si>
  <si>
    <t>Performs specialized or complex paralegal work in a legal division of a state agency.</t>
  </si>
  <si>
    <t>This class is designed for paralegals performing specialized paralegal work in support of litigation or in a complex program area of a state agency.</t>
  </si>
  <si>
    <t>Conducts initial case assessment, investigations and legal research into complex issues without specific precedence.  Drafts pleadings, motions, and appellate documents and files them with the court.  Organizes exhibits, documents, evidence, briefs and appendices.  Assists in, and in less complex cases is responsible for, the preparation, summarization, and interpretation of legal documents and pleadings.  Assist attorneys with interrogatories and other discovery requests. Provides assistance with case settlement. Performs a variety of administrative duties with scheduling, monitoring court dates and case related deadlines.</t>
  </si>
  <si>
    <t>Knowledge of relevant laws, regulations, policies, and organizational functions.  Knowledge of all stages of litigation in a court case or administrative proceedings.  Knowledge of motions, discovery, litigation, documentation, court and administrative proceedings rules, procedures, and practices. Ability to perform legal research in accordance with preliminary instructions as to methods or approach, source material available, and policy and precedent of the office.</t>
  </si>
  <si>
    <t>A high school diploma and paralegal experience performing delegated, substantive legal work.</t>
  </si>
  <si>
    <t>Hearings Officer</t>
  </si>
  <si>
    <t>Conducts investigations and/or hearings related to health and social services benefits, insurance claims, criminal violations, or parole eligibility.</t>
  </si>
  <si>
    <t>Positions in this class serve as independent adjudicators handling violation matters concerning offenders for correctional agencies, as investigators for court hearings, or as investigators of social services benefit, unemployment tax, and other cases. Some positions in this class may supervise other Hearings Officers.</t>
  </si>
  <si>
    <t>Reviews parole violations and assesses nature of violation and criminal history. Travels to the county of offender's residence to initiate and conduct due process preliminary hearings as warranted. Determines appropriate disposition of violations, to include formal revocation hearings. Formulates sentence recommendations based upon application of sanction guidelines and makes other recommendations in appropriate cases. Acts as liaison with solicitors, defense attorneys, and judiciary in the preparation of investigation reports for the court. Reviews and researches files in appealed unemployment benefits, tax, and other cases related to social services benefits in preparation for agency hearings. Governs hearings and elicits evidence to be considered in issuing a decision. Rules on objections, motions, and rules of evidence which arise during the hearings. Prepares and maintains summaries of all hearings and dispositions. Proposes policy and procedural changes and enhancements relative to the adjudication function. Manages and directs a staff of hearings officers.</t>
  </si>
  <si>
    <t>Knowledge of relevant state and federal laws and regulations. Knowledge of rules of quasi-judicial procedure and rules of evidence. Knowledge of due process requirements. Knowledge of parole related policies, practices, statutes, regulations, and court decisions. Knowledge of unemployment benefits and tax laws, rules of evidence, and other general laws that affect cases. Knowledge of Title II and Title XVI under the Social Security Act. Knowledge of medical terminology and vocational guidelines. Knowledge of interview techniques and community rehabilitation programs. Ability to develop, analyze, and compile complex offender and offense information. Ability to conduct administrative hearings, obtain testimony and evidence from witnesses, and rule on issues that arise during hearings. Ability to analyze and draw valid conclusions from oral and documentary evidence and to render clear and concise decisions. Ability to objectively weigh the nature and seriousness of violations. Ability to evaluate evidence against appropriate standards and make decisions. Ability to analyze data and exercise good judgement in a quasi-judicial setting. Ability to formulate appropriate sentence recommendations. Ability to establish and maintain necessary relationships with representatives of the Solicitor's Office, General Sessions Court, the local Bar Association, and the local community. Ability to communicate effectively both orally and in writing. Ability to manage a staff of hearings officers including the review of decisions.</t>
  </si>
  <si>
    <t>Significant travel within the state may be required. Some positions require certification training mandated by the Law Enforcement Training Act for Special Purpose Officer Class 2 (SPO-2) within the probationary period of employment.</t>
  </si>
  <si>
    <t>A bachelor's degree and experience in probation, parole, corrections, social services, or unemployment insurance as appropriate for the position.</t>
  </si>
  <si>
    <t>Hearings Officer Manager</t>
  </si>
  <si>
    <t>Conducts and oversees investigations and/or hearings related to health and social services benefits, insurance claims, criminal violations, or parole eligibility.</t>
  </si>
  <si>
    <t>Positions in this class serve as independent adjudicators handling violation matters concerning offenders for correctional agencies, as investigators for court hearings, or as investigators of social services benefit, unemployment tax, and other cases. Positions in this class also supervise a team of hearings officers.</t>
  </si>
  <si>
    <t>Attorney I</t>
  </si>
  <si>
    <t>Performs professional legal work for a state agency; provides legal advice to state agencies and officials.</t>
  </si>
  <si>
    <t>This is the entry level for attorneys.  Positions in this class exercise limited discretion in initiating or negotiating court cases or in rendering advice without prior consultation with a more experienced attorney.</t>
  </si>
  <si>
    <t>Assists experienced attorneys in examining and preparing legal documents, briefs, pleadings and opinions for agency litigation. Provides legal advice to agencies in drafting legislative bills, developing agency programs and regulations and interpreting state and federal legislative acts. Answers routine correspondence involving legal interpretations and decisions relating to agency activities. Represents state agencies in civil, criminal and equity litigation. Performs legal research activities. Assists in investigating alleged violations of the law.</t>
  </si>
  <si>
    <t>Knowledge of the laws of South Carolina. Knowledge of the theories of legal research. Ability to interpret and apply law and judicial decisions. Ability to prepare opinions, briefs, pleadings and other documents.</t>
  </si>
  <si>
    <t>Membership in the South Carolina Bar within six months of employment.</t>
  </si>
  <si>
    <t>A juris doctor degree or its equivalent from an accredited law school.</t>
  </si>
  <si>
    <t>Attorney II</t>
  </si>
  <si>
    <t>Performs legal services or provides professional advice to state agencies and officials on legal matters.</t>
  </si>
  <si>
    <t>Positions in this class perform duties without regular guidance from their supervisor.  Positions are not regularly assigned complex or sensitive legal matters.</t>
  </si>
  <si>
    <t>Conducts legal research. Prepares opinions involving legislative acts and court decisions. Represents state agencies in civil, criminal and equity litigation. Prepares and drafts agreements and related documents for state agencies. Drafts legislative bills, resolutions and amendments for the state legislature, agencies and cabinet officials.</t>
  </si>
  <si>
    <t>Knowledge of the laws of South Carolina. Ability to communicate effectively. Ability to interpret and apply laws and judicial decisions.</t>
  </si>
  <si>
    <t>Member of the South Carolina Bar.</t>
  </si>
  <si>
    <t>A juris doctor degree or its equivalent from an accredited law school and experience as a practicing attorney.</t>
  </si>
  <si>
    <t>Attorney III</t>
  </si>
  <si>
    <t>Performs legal services or provides professional advice to state agencies and officials on complex or difficult legal matters.</t>
  </si>
  <si>
    <t>Positions in this class handle generally complex or difficult matters with limited supervision.  Positions may be required to make jury or appeal presentations.</t>
  </si>
  <si>
    <t>Interprets policies and establishes practices and procedures for legal activities of an office or agency. Tries complex and difficult cases for the State; serves as general counsel for a state agency. Advises agency officials on policy questions and operating problems having legal implications; prepares opinions to ensure proper interpretation and application of statutes involved. May supervise subordinate attorneys or other legal staff in advising departmental personnel on legal implications of statutes and rulings; provides training to less experienced attorneys. Represents the department or agency in complex administrative hearings. Drafts legislation; prepares complete reports on changes in basic legislation.</t>
  </si>
  <si>
    <t>Knowledge of the laws of South Carolina. Knowledge of general case, statutory and common law. Knowledge of judicial and quasi-judicial procedures and rules of guidance. Ability to interpret and apply laws in court decisions. Ability to analyze facts, evidence and legal instruments. Ability to express conclusions and arguments clearly and logically. Ability to plan and direct the activities of a legal staff.</t>
  </si>
  <si>
    <t>Attorney IV</t>
  </si>
  <si>
    <t>Serves as senior attorney or general counsel for a state agency.</t>
  </si>
  <si>
    <t>Within state agencies, these positions are distinguished by their participation in planning overall legal or administrative activities and handling complex issues or litigation on a regular basis.  Supervision is not mandatory for this class if significant professional legal duties are assigned to the incumbent.</t>
  </si>
  <si>
    <t>Represents clients in complex or sensitive legal matters. Drafts legislative bills, resolutions and amendments. Supervises the activities of legal and nonlegal staff; assigns case loads; reviews work products. Assists in formulating and administering policy for a state agency. Coordinates legal or administrative matters with appropriate personnel within the agency.</t>
  </si>
  <si>
    <t>Knowledge of the laws of South Carolina. Knowledge of general case, statutory and common law. Knowledge of judicial and quasi-judicial procedures and rules of guidance. Ability to interpret and apply laws in court decisions. Ability to analyze facts, evidence and legal instruments. Ability to express conclusions and arguments clearly and logically. Ability to plan and direct a staff in legal activities.</t>
  </si>
  <si>
    <t>Attorney V</t>
  </si>
  <si>
    <t>Serves as a general counsel or supervising attorney for a complex state agency; directs the administrative and/or legal activities of a legal team; supervises the handling of complex legal procedures. e1</t>
  </si>
  <si>
    <t>This class is reserved for a supervising attorney of a complex state agency which is authorized by the Attorney General to regularly undertake and manage a large volume of litigation.</t>
  </si>
  <si>
    <t>Supervises attorneys conducting legal research and preparing legal opinions, briefs, pleadings and arguments for various types of litigation. Drafts legislative bills, resolutions and amendments. Conducts complex legal research and prepares memorandums concerning legislative acts and court decisions. Represents the state in major litigation involving a state agency. Assists in formulating and administering policy for a state agency.</t>
  </si>
  <si>
    <t>Knowledge of theories, practices and principles of effective management. Knowledge of the laws of South Carolina. Knowledge of agency policies, standards and procedures. Ability to supervise and motivate employees. Ability to interpret and apply policies, laws and judicial decisions. Ability to establish priorities. Ability to express conclusions and arguments clearly and logically.</t>
  </si>
  <si>
    <t>Member of the South Carolina Bar.  Admitted to the United States District Court for the District of South Carolina.</t>
  </si>
  <si>
    <t>Attorney VI</t>
  </si>
  <si>
    <t>Serves as the general counsel for a multifaceted state agency or as a Division Director responsible for Legal and other related services; directs the administrative and/or legal activities of a legal team; supervises the handling of legal procedures of extreme complexity and importance.</t>
  </si>
  <si>
    <t>The nature and size of the agency, the complexity and importance of the litigation and direct involvement and significant participation by the attorney in such litigation distinguishes this class.  This class is reserved for the General Counsel of a complex state agency which is authorized by the Attorney General to regularly undertake and manage a large volume of litigation.  This class will serve as the advisor to an Agency Director in all matters of a legal nature and serves as a member of the Agency's executive management team.</t>
  </si>
  <si>
    <t>Supervises a number of attorneys or Associate General Counsel conducting legal research and preparing legal opinions, briefs, pleadings and arguments for various types of litigation. Drafts legislative bills, resolutions and amendments. Conducts complex legal research and prepares memorandums concerning legislative acts and court decisions. Represents the state in major litigation involving a state agency. Assists in formulating and administering policy for a state agency.</t>
  </si>
  <si>
    <t>Member of the South Carolina Bar. Admitted to the United States District Court for the District of South Carolina.</t>
  </si>
  <si>
    <t>Risk Management &amp; Compliance Analyst I</t>
  </si>
  <si>
    <t>Assists in professional  work examining, evaluating, and/or monitoring conformity with laws, regulations, privacy, or other business standards.  Participates in licensure and permit compliance activities.</t>
  </si>
  <si>
    <t>This class is intended for entry-level professional compliance activities in a state agency.</t>
  </si>
  <si>
    <t>Performs research and supports evaluation of the agency's compliance programs and associated policies, standards, procedures and controls. Supports the development of compliance documentation to guide employees in confirming that compliance standards are incorporated into the agency's processes, initiatives and development of information systems. Assists senior analysts in classifying information assets across the agency based on the data classification schema. Monitors the status and effectiveness of controls across departments, and provides reporting and escalation when needed.  Assists in the investigation and documentation of complaints and reports results to management. Assists senior analysts in performing review of information systems and/or processes to identify privacy-related vulnerabilities. Participates in the response plan for violations of the agency's privacy and other compliance programs and associated policies, and provides communication to internal departments, including remediation steps.  Reports violations of compliance or regulatory standards to duly authorized enforcement agencies as appropriate or required.  Assists in deployment of compliance and privacy training awareness and communication programs to educate and update employees on requirements. Participates in the planning and development of information security and privacy audits.  Performs investigations, accountability audits and other duties related to alleged violations of all applicable statutes, standards, rules, and regulations.  Monitors the agency's compliance with established information security policies, standards, procedures and controls, by scheduling and assisting senior auditors to perform periodic compliance audits. Supports audits of the agency's information security and privacy policies, standards, procedures and controls to determine potential risks.  Documents information security and privacy audit results and findings and prepares them for internal review.  Identifies current information security and privacy controls and evaluates their operating effectiveness.  Informs leadership regarding pending legal, regulatory or industry changes, trends, best practices and assesses the potential impact of these changes on agency processes.  Consults legal staff as necessary to address difficult legal compliance issues.</t>
  </si>
  <si>
    <t>Knowledge of applicable internal and/or external regulatory policies, standards, procedures and controls.  Ability to understand information privacy laws, policies, procedures and technology.  Ability to communicate effectively with others orally and in writing.  Knowledge of relevant laws and regulations.  Ability to establish and maintain interpersonal relationships.  Ability to use relevant information and individual judgment to determine whether events or processes comply with laws, regulations, or standards.  Ability to analyze data and information in making decisions and solving problems.</t>
  </si>
  <si>
    <t>A high school diploma and relevant work experience.  A bachelor's degree may be substituted for the required work experience.</t>
  </si>
  <si>
    <t>Risk Management &amp; Compliance Analyst II</t>
  </si>
  <si>
    <t>Performs professional work examining, evaluating, and/or monitoring conformity with laws, regulations, privacy or other business standards.  Participates in licensure and permit compliance activities.</t>
  </si>
  <si>
    <t>This class is intended for journey-level professional compliance activities in a state agency.  Some positions in this class may supervise administrative compliance related activities.</t>
  </si>
  <si>
    <t>Contributes to the implementation of compliance programs and associated policies, standards, procedures and controls within the organization.  Works with others to define and incorporate controls into the organization's processes, initiatives and development of information systems.  Identifies information assets and classifies them based on their level of sensitivity, value and criticality to the organization in line with the data classification schema.  Works with others to provide mitigation for compliance risks.  Investigates complaints and adopts the appropriate steps to respond to and address the complaints.  Reports violations of compliance or regulatory standards to duly authorized enforcement agencies as appropriate or required.  Works with managers to identify and investigate compliance incidents that violate the organization's compliance programs.  Supports management in their role as a liaison for any complaints and/or investigations related to compliance.   Supports the development of compliance training and communication programs to educate and update employees on requirements.  Performs information security, privacy or other compliance audits.  Works with senior auditors and management to develop the scope, objectives and auditing methodology for information security, privacy and other audits.  Works with management to maintain and enhance existing information security and privacy audit programs to concur with regulatory changes.  Identifies control deviations within the organization's technical infrastructure systems and key information security development initiatives.  Works with auditors to document information security and privacy audit results and findings for internal review.  Evaluates audit findings to confirm information security and privacy controls are implemented as designed, and that they remain operating effectively.  Develops recommendations to remediate control deviancies and mitigate information security and privacy risks.  Performs follow-up review on audit procedure issues noted in past audits to confirm they are not repeated in future audits.  Keeps informed regarding pending legal, regulatory or industry changes, trends, and best practices and assesses the potential impact of these changes on organizational processes.  Consults legal staff as necessary to address difficult legal compliance issues.</t>
  </si>
  <si>
    <t>A bachelor's degree and relevant experience.</t>
  </si>
  <si>
    <t>Risk Management &amp; Compliance Manager I</t>
  </si>
  <si>
    <t>Manages and coordinates professional work examining, evaluating, and/or monitoring conformity with laws, regulations, information security, privacy or other business standards. Supervises others in compliance activities.</t>
  </si>
  <si>
    <t>This class is intended for journey-level management of professional risk management and compliance activities in a state agency.  Participants in this class may manage risk management and compliance activities in a unit or department.</t>
  </si>
  <si>
    <t>Oversees and conducts risk management activities (e.g., risk assessment, gap analysis, business impact analysis) to identify current and future threats and to help the organization reach an acceptable level of risk. Plans, organizes and directs regulatory enforcement activities to ensure that all applicable statutes, rules, and regulations are met. Implements processes, standards and baseline thresholds for measurement, monitoring, reporting, mitigation and remediation of identified risks.  Assists in the establishment and maintenance of the agency's information security program and associated strategies to support the business processes and overall goals of the organization.  Enforces security requirements during the design, development, testing and delivery of information systems to confirm that organization assets are appropriately secure at all times against risks and threats.  Establishes and maintains internal and external communication channels to support information security across the organization.  Supports the development and review of the organization's governance, risk, and compliance (GRC) strategy that aligns the business, information technology and governance model.  Supports the maintenance of the information security framework by updating controls in conjunction with regulatory requirements.  Works with Information security and other management to monitor the effectiveness of the organization's GRC processes.  Supports the organization's transition to a GRC platform for tracking risks due to non-compliance, information security and privacy control adoption and monitoring for implementation of security controls.  Collaborates with management to leverage existing technology investments to support the GRC program    Provides support to maintain collaboration among departments across the organization.  Supports training deployment to raise GRC program awareness across the organization.  Performs research in GRC technology, processes updates, and best practices, and advises management on adoption to improve GRC capabilities.  Assists in the development of reports and dashboards to present the level of controls compliance and the current IT risk posture.</t>
  </si>
  <si>
    <t>Knowledge of applicable internal and/or external regulatory policies, standards, procedures and controls.  Knowledge of governance, risk and compliance (GRC) program management.  Understanding of risk assessment process, monitoring, and reporting. Ability to apply information security principles to business solutions.  Ability to act as liaison and effectively communicate information security topics (e.g., data constraints, information needs) to both technical and non-technical audiences at all levels of the organization.  Knowledge of developing and managing an information security program, including its policies, standards, procedures, technologies, and controls.  Knowledge in identifying and managing information security risks, threats, and incidents at an enterprise level.</t>
  </si>
  <si>
    <t>Risk Management &amp; Compliance Manager II</t>
  </si>
  <si>
    <t>This class is intended for advanced-level management of professional risk management and compliance activities in a state agency.  Manages activities of considerable complexity in a smaller state agency or directs activities in a larger state agency.</t>
  </si>
  <si>
    <t>Works with management to develop and implement a governance, risk, and compliance (GRC) strategy that aligns the business, information technology and governance domains.  Plans, organizes and directs regulatory enforcement activities to ensure that all applicable statutes, rules, and regulations are met.  Provides oversight for the development and implementation of information security processes, procedures and appropriate controls across business units taking into account the people, resources and technologies involved in the processes.  Collaborates with agency executive management to define acceptable levels of risk and to establish risk mitigation and management plans at an enterprise level.  Provides mentorship, guidance, and relevant technical training to other Information security staff and other departments.  Assesses the maturity of existing discrete compliance and risk management programs to support scope definition of the GRC program.  Assists in the vendor selection process and development of the agency's GRC platform.    Formulates the tactical and strategic information security goals and associated key performance indicators to measure the effectiveness of the agency's information security program and its threat and vulnerability management capabilities.  Monitors and suggests improvements to the GRC program.  Understands the agency's response plan for risks and threats, and supports the remediation and response process by reporting necessary information and materials to the agency's management. Collaborates across the agency to facilitate proactive alignment between internal and external security requirements and processes and technology to administer GRC .  Performs research in GRC technology, processes updates, and best practices, and advises management on adoption to improve GRC capabilities.  Develops reports and dashboards to present the level of controls compliance and the current IT risk posture.</t>
  </si>
  <si>
    <t>Risk Management &amp; Compliance Manager III</t>
  </si>
  <si>
    <t>Directs and oversees professional work examining, evaluating, and/or monitoring conformity with laws, regulations, information security, privacy or other business standards. Directs compliance activities.</t>
  </si>
  <si>
    <t>The class is intended for directors of risk management and compliance activities statewide or for a large state agency.</t>
  </si>
  <si>
    <t>Collaborates with management to develop a compliance program that outlines the agency's compliance vision, mission and goals.  Leads the development and maintenance of the agency's information security program and associated strategies with consideration for the business processes and overall goals of the organization.  Facilitates collaboration between business functions (e.g., information technology, privacy, information security) to validate compliance with information security policies, standards, procedures, and controls and better understand risks within business processes and initiatives.  Oversees the development and performance of vulnerability and risk assessments for business process, network, and applications. Initiates, facilitates, and promotes communications and training activities to reinforce information security awareness throughout the organization. Reviews and revises the privacy program on a periodic basis in light of changes in laws, regulations, or agency policy.  Reports on a periodic basis the status of compliance programs to agency's stakeholders and/or management.  Provides subject matter expertise regarding applicable state policies, standards, procedures and controls to confirm they are appropriately embedded in the agency's compliance practices.  Leverages the data classification schema to establish a procedure to classify the agency's data to protect its confidentiality, integrity, and availability.  Establishes controls to help maintain the privacy of the agency's data.  Leads impact assessments to identify risks and potential impacts associated with processes, data and systems that are privacy-sensitive.  Work with the agency's business units and departments to develop a response plan for privacy and other compliance incidents.  May serve as a liaison to regulatory and accrediting bodies.  Serves as the overall liaison for any complaints and/or investigations related to privacy and other compliance related issues.</t>
  </si>
  <si>
    <t>Knowledge of applicable internal and/or external regulatory policies, standards, procedures and controls.  Knowledge of governance, risk and compliance (GRC) program management.  Understanding of risk assessment process, monitoring, and reporting.  Ability to apply information security principles to business solutions.  Ability to act as liaison and effectively communicate information security topics (e.g., data constraints, information needs) to both technical and non-technical audiences at all levels of the organization.  Knowledge of developing and managing an information security program, including its policies, standards, procedures, technologies, and controls.  Knowledge in identifying and managing information security risks, threats, and incidents at an enterprise level.</t>
  </si>
  <si>
    <t>Human Resources Assistant</t>
  </si>
  <si>
    <t>Employees in this class serve as assistants supporting general human resources functions or supporting a specific human resources function.</t>
  </si>
  <si>
    <t>This is an entry-level class which functions under direct supervision. Once learned, work may be performed independently and involve both recurring duties and new assignments. Some incumbents serve as liaisons for a non-centrally located human resources office that submits documents and actions to a central office for approval.</t>
  </si>
  <si>
    <t>Participates in recruiting and employment activities. Performs benefits administration activities. Conducts orientation sessions to acquaint new employees with agency policies, procedures and regulations. Assists with records management responsibilities. Performs various duties in class, compensation and payroll administration. Assists with employee relations programs. Assists with the maintenance of human resources information systems. Assists with the administration or workers' compensation programs. Assists in the coordination of related programs such as wellness campaigns, employee assistance programs, charity fundraisers and employee health and safety. Drafts revisions to human resources policies and procedures. Develops, implements and coordinates statewide programs relating to employee suggestions and awards.</t>
  </si>
  <si>
    <t>Knowledge of basic principles and practices of human resource management. Knowledge of the policies and procedures of the assigned program area(s) and of agency policies and procedures. Ability to establish and maintain effective working relationships. Ability to make and communicate decisions. Ability to analyze data and present ideas effectively. Ability to communicate effectively.</t>
  </si>
  <si>
    <t>A high school diploma and administrative experience. A bachelor's degree may be substituted for the required work experience.</t>
  </si>
  <si>
    <t>Human Resources Coordinator</t>
  </si>
  <si>
    <t>Employees in this class serve as coordinators supporting general human resources functions or specializing in a specific human resources function.</t>
  </si>
  <si>
    <t>These employees support more complex human resources functions than a Human Resources Assistant but work under close supervision with limited decision-making. Some incumbents serve as liaisons for a non-centrally located human resources office that submits documents and actions to a central office for approval.</t>
  </si>
  <si>
    <t>Assists in the coordination of classification, compensation, employee relations, recruitment and employment, benefits and records management functions. Acts as a resource on human resources matters, providing guidance, assistance and support to management, supervisors and staff. Assists with recruitment and may participate on hiring committees. Conducts orientation sessions to acquaint new employees with agency policies, procedures and regulations. Assists in the coordination of related programs such as wellness campaigns, employee assistance programs, charity fundraisers and employee health and safety. Consults with management regarding employee-related issues. Provides guidance, interpretation and training related to human resource policies. Communicates regulatory and policy information to managers. Maintains compliance with federal and state human resources regulations. Trains managers in human resources practices. Maintains human resource records. Accesses human resource data and compiles reports for data-driven decision making. Conducts organizational analysis to assist management with strategic staffing plans.</t>
  </si>
  <si>
    <t>Knowledge of principles and practices of human resource management. Knowledge of the relevant human resources policies and procedures and of agency policies and procedures. Knowledge of federal laws and state regulations affecting human resources. Ability to establish and maintain effective working relationships. Ability to analyze needs and to recommend and communicate solutions effectively.</t>
  </si>
  <si>
    <t>Human Resources Manager I</t>
  </si>
  <si>
    <t>Employees in this class manage a function and/or people in a small to medium-size human resources department. Employees in this class may be the senior human resources employee in small agencies.</t>
  </si>
  <si>
    <t>Employees in this class work under limited supervision and have decision-making authority within established policies and guidelines. The classification of a position is determined not only by agency size, but also by factors such as the number of human resources functions managed, the number of employees managed and the organizational structure of the agency.</t>
  </si>
  <si>
    <t>Plans, implements and coordinates classification, employee relations, recruitment and employment, benefits administration and/or records management functions. Counsels and advises managers and employees in the area(s) of expertise to resolve problems. Disseminates information to employees. Prepares section budget and related financial and manpower requirements or projections. Manages employee participation in preplanned benefits programs covering health care, life insurance and retirement according to established guidelines. Implements equal opportunity/affirmative action programs. Liaises with State Human Resources Consultants as required to determine the appropriate resolution to human resources requests and issues. Participates in the forecasting of staffing needs, strategic planning efforts of the agency and the discussion of other management issues. Conducts management reviews, staffing studies and other human resources-related research.</t>
  </si>
  <si>
    <t>Knowledge of principles and practices of human resources management. Knowledge of relevant human resources policies and procedures and of agency policies and procedures. Knowledge of federal laws and state regulations affecting human resources management. Knowledge of management and organizational concepts. Ability to establish and maintain effective working relationships. Ability to analyze needs and resources and to recommend and communicate solutions effectively. Ability to exercise judgment and discretion in applying and interpreting a variety of policies and procedures. Ability to direct and advise staff members.</t>
  </si>
  <si>
    <t>A bachelor's degree and relevant human resources experience. A master's degree in human resources management may substitute for the required experience.</t>
  </si>
  <si>
    <t>Human Resources Manager II</t>
  </si>
  <si>
    <t>Employees in this class manage a function and/or people in the human resources department of a medium to large agency.</t>
  </si>
  <si>
    <t>Employees in this class work under very limited supervision and have broad decision-making authority. The classification of a position is determined not only by agency size, but also by factors such as the number of human resources functions managed, the number of employees managed and the organizational structure of the agency.</t>
  </si>
  <si>
    <t>Human Resources Consultant I</t>
  </si>
  <si>
    <t>Employees in this class serve as consultants supporting general human resources functions or specializing in a specific human resources function in a medium or large agency.</t>
  </si>
  <si>
    <t>Positions in this class typically report to an agency Human Resources Manager II or agency HR Director. These employees operate under limited supervision and have decision-making authority within established policies and guidelines. The class of a position is determined not only by agency size, but also by factors such as the number of human resources functions managed, the number of employees managed and the organizational structure of the agency.</t>
  </si>
  <si>
    <t>Provides consultation to managers and employees within an agency in the designated function(s) of human resources. Provides advice and makes recommendations on the application of laws, policies and practices in their designated function(s). Provides human resources training within the agency. Investigates and resolves requests of a more complex nature than that done at the Human Resources Coordinator level. Liaises with State Human Resources Consultants as required to determine the appropriate resolution to human resources requests and issues. Ensures actions recommended and taken are in accordance with federal and state laws and state human resources regulations, policies and practices. Participates in agency human resources projects.</t>
  </si>
  <si>
    <t>Knowledge of the principles and practices of human resources management. Knowledge of and ability to interpret and apply federal and state laws, regulations, policies and practices governing human resources. Ability to establish and maintain effective working relationships with others. Ability to express ideas clearly and concisely verbally and in writing. Ability to exercise good judgment in analyzing situations and making recommendations and/or decisions within delegated level of authority.</t>
  </si>
  <si>
    <t>Human Resources Consultant II</t>
  </si>
  <si>
    <t>Employees in this class serve as consultants supporting general human resources functions or specializing in a specific human resources function in a large agency.</t>
  </si>
  <si>
    <t>Employees in this class operate under limited supervision and have broad decision-making authority in providing human resources consultation to managers, employees, or other human resources staff generally or in a designated program area(s). Positions typically report to an agency HR director or manager. Human resources functions supported may include alternative dispute resolution, classification, compensation, employee relations, recruitment and workforce planning.</t>
  </si>
  <si>
    <t>Determines appropriate action by conducting analysis in designated program area(s). Researches and resolves requests within designated program area(s). Conducts analysis and prepares recommendations for implementation. Provides training to agency human resources staff and other state employees in designated program area(s). Provides advice and recommendations to agency human resources staff in designated program area(s). Conducts analysis of external practices in designated program area(s) and prepares recommendations based on analysis. Conducts analysis and prepares reports in designated program area(s). Ensures that data and records are kept in designated program area(s) in a user friendly and accessible manner for  agency human resources staff, the legislature and the public as appropriate. Ensures compliance with relevant federal and state laws and state human resources policies.</t>
  </si>
  <si>
    <t>Knowledge of principles and practices of human resources management. Knowledge of and ability to  interpret and apply federal laws and state human resources laws, policies and practices. Ability to establish and maintain effective working relationships with others. Ability to express ideas clearly and concisely orally and in writing. Ability to exercise good judgment in analyzing situations and making recommendations and/or decisions within delegated level of authority.</t>
  </si>
  <si>
    <t>Human Resources Consultant III</t>
  </si>
  <si>
    <t>Employees in this class serve as consultants supporting general human resources functions or specializing in a specific human resources function in a large agency or statewide.</t>
  </si>
  <si>
    <t>Employees in this class operate under limited supervision and have broad decision-making authority in providing human resources consultation to executive leaders, managers, employees, or other human resources staff. Human resources functions supported may include alternative dispute resolution, classification, compensation, employee relations, recruitment, training, project management, program design, policy, and workforce planning.</t>
  </si>
  <si>
    <t>Determines appropriate action by conducting analyses in designated program area(s). Researches and resolves requests within designated program area(s). Conducts analyses and prepares recommendations for implementation. Provides training to agency human resources staff and other state employees in designated program area(s). Provides advice and recommendations to agency human resources staff in designated program area(s). Conducts analyses of external practices in designated program area(s) and prepares recommendations based on analyses. Conducts analyses and prepares reports in designated program area(s). Ensures that data and records are kept in designated program area(s) in a user-friendly and accessible manner for agency human resources staff, the legislature and the public as appropriate. Ensures compliance with relevant federal and state laws and state human resources policies. Conducts analysis and produces key reports that can be used as input for key HR policy decisions both in the Executive and Legislative branches of State government.</t>
  </si>
  <si>
    <t>Knowledge of principles and practices of human resources management. Knowledge of and ability to interpret and apply federal laws and state human resources laws, policies and practices. Ability to establish and maintain effective working relationships with others. Ability to express ideas clearly and concisely orally and in writing. Ability to exercise good judgment in analyzing situations and making recommendations and/or decisions within delegated level of authority.</t>
  </si>
  <si>
    <t>Human Resources Director I</t>
  </si>
  <si>
    <t>Employees in this class serve as the senior human resources employee (Human Resources Director) in small or medium-sized agencies.</t>
  </si>
  <si>
    <t>The classification of the senior human resources position in the agency is also determined by factors such as the complexity of the human resources issues, the number and classifications of other human resources staff and the agency's organizational structure as a whole.</t>
  </si>
  <si>
    <t>Directs the implementation of a comprehensive human resources program by managing such _x000D_
functional areas as recruitment and employment, class and compensation, employee/employer relations, Equal Employment Opportunity/Affirmative Action (EEO/AA), training and development, benefits, human resources transactions and records. Forecasts human resources needs and advises the agency director and the executive management staff of human resources needs. Makes recommendations regarding human resources planning. Assists in developing agency-wide policies and in strategic planning. Investigates employee grievances and recommends appropriate action. Directs a comprehensive class and compensation program. Directs the establishment of procedures for screening applications and interviewing applicants. Advises managers in hiring decisions and reviews salary offers to ensure compliance with pay policies. Directs the communication and delivery of benefits programs, including health care insurance, retirement systems, disability insurance, group life insurance, deferred compensation and other tax-sheltered annuities. Directs a human resources transactions program which includes classified, unclassified and temporary employees. Liaises with State Human Resources Consultants as required to determine the appropriate resolution to human resources requests and issues. Directs the development and implementation of the EEO/AA plan, including policy statements, minority recruiting programs, selection procedures and records maintenance. Directs employee training and development. Identifies training needs based on consultation with supervisors and managers. Schedules training based on available resources and coordinates appropriate administrative details. Provides input in the development of the agency's personal services budget.</t>
  </si>
  <si>
    <t>Knowledge of principles and practices of human resources management. Knowledge of human resources policies and procedures and  agency policies and procedures. Knowledge of federal laws and state regulations affecting human resources management. Knowledge of management and organizational concepts. Ability to establish and maintain effective working relationships. Ability to analyze needs and resources and to recommend and communicate solutions effectively. Ability to exercise judgment and discretion in applying and interpreting a variety of policies and procedures. Ability to direct and advise staff members.</t>
  </si>
  <si>
    <t>A bachelor's degree and relevant human resources experience.</t>
  </si>
  <si>
    <t>Human Resources Director II</t>
  </si>
  <si>
    <t>Employees in this class manage multiple human resources functions and/or people in a medium to large agency.</t>
  </si>
  <si>
    <t>Employees in this class may serve as the senior human resources employee (Human Resources Director) in medium to large agencies or as the Assistant Human Resources Director in the largest agencies. The classification of the senior human resources position in the agency is also determined by factors such as the complexity of the human resources issues, the number and classifications of other human resources staff and the agency's organizational structure as a whole.</t>
  </si>
  <si>
    <t>Directs the implementation of a comprehensive human resources program by managing such _x000D_
functional areas as recruitment and employment, classification and compensation, employee/employer relations, Equal Employment Opportunity/Affirmative Action (EEO/AA), training and development, benefits, human resources transactions and records. Forecasts human resources needs and advises the agency director and the executive management staff of human resources needs. Makes recommendations regarding human resources planning. Assists in developing agency-wide policies and in strategic planning. Investigates employee grievances and recommends appropriate action. Directs a comprehensive classification and compensation program. Directs the establishment of procedures for screening applications and interviewing applicants. Advises managers in hiring decisions and reviews salary offers to ensure compliance with pay policies. Directs the communication and delivery of benefits programs, including health care insurance, retirement systems, disability insurance, group life insurance, deferred compensation and other tax-sheltered annuities. Directs a human resources transactions program which includes classified, unclassified and temporary employees. Liaises with State Human Resources Consultants as required to determine the appropriate resolution to human resources requests and issues. Directs the development and implementation of the EEO/AA plan, including policy statements, minority recruiting programs, selection procedures and records maintenance. Directs employee training and development. Identifies training needs based on consultation with supervisors and managers. Schedules training based on available resources and coordinates appropriate administrative details. Provides input in the development of the agency's personal services budget.</t>
  </si>
  <si>
    <t>Knowledge of principles and practices of human resources management. Knowledge of human resources policies and procedures and of agency policies and procedures. Knowledge of federal laws and state regulations affecting human resources management. Knowledge of management and organizational concepts. Ability to establish and maintain effective working relationships. Ability to analyze needs and resources and to recommend and communicate solutions effectively. Ability to exercise judgment and discretion in applying and interpreting a variety of policies and procedures. Ability to direct and advise technical staff members.</t>
  </si>
  <si>
    <t>Human Resources Director III</t>
  </si>
  <si>
    <t>Employees in this class serve as the senior human resources employee (Human Resources Director) in very large agencies.</t>
  </si>
  <si>
    <t>The classification of the senior human resources position in the agency is also determined by factors such as the complexity of the human resources issues, the number and classifications of other human resources staff and the agency's organizational structure and geographically dispersed programs and facilities. Employees in this class may also serve as the Assistant Human Resources Director in very large or complex agencies.</t>
  </si>
  <si>
    <t>Directs the implementation of a comprehensive human resources program by managing such_x000D_
functional areas as recruitment and employment, classification and compensation, employee/employer relations, Equal Employment Opportunity/Affirmative Action (EEO/AA), training and development, benefits, human resources transactions and records. Forecasts human resources needs and advises the agency director and the executive management staff of human resources needs. Makes recommendations regarding human resources planning. Assists in developing agency-wide policies and in strategic planning. Investigates employee grievances and recommends appropriate action. Directs a comprehensive classification and compensation program. Directs the establishment of procedures for screening applications and interviewing applicants. Advises managers in hiring decisions and reviews salary offers to ensure compliance with pay policies. Directs the communication and delivery of benefits programs, including health care insurance, retirement systems, disability insurance, group life insurance, deferred compensation, and other tax-sheltered annuities. Directs a human resources transactions program which includes classified, unclassified, and temporary employees. Liaises with State Human Resources Consultants as required to determine the appropriate resolution to human resources requests and issues. Directs the development and implementation of the EEO/AA plan, including policy statements, minority recruiting programs, selection procedures and records maintenance. Directs employee training and development. Identifies training needs based on consultation with supervisors and managers. Schedules training based on available resources and coordinates appropriate administrative details. Provides input in the development of the agency's personal services budget.</t>
  </si>
  <si>
    <t>Human Resources Director IV</t>
  </si>
  <si>
    <t>Employees in this class direct and oversee executive-level human resources functions (Human Resources Director) in very large or complex agencies.</t>
  </si>
  <si>
    <t>The classification of the executive-level human resources position in the agency is also determined by factors, including but not limited to, the complexity of the human resources issues, the size of the human resources department, the agency's organizational structure and the number of geographically dispersed programs and facilities within the agency.</t>
  </si>
  <si>
    <t>Classification and Compensation Consultant</t>
  </si>
  <si>
    <t>Employees in this class serve as consultants supporting the classification and compensation function and may manage the classification and compensation function and subordinate employees supporting this function</t>
  </si>
  <si>
    <t>These employees have specialized knowledge and skills related to classification and compensation, operate under limited supervision and have decision-making authority within established policies and guidelines.</t>
  </si>
  <si>
    <t>Plans and coordinates classification and compensation functions. Recommends policy changes; develops and implements procedures relating to compensation administration; implements human resources rules, regulations and policies. Supervises and coordinates the activities of a section engaged in classification and compensation activities. Counsels and advises managers and employees on classification and compensation and related employment functions in order to resolve issues; disseminates information to employees. Conducts studies and analyses of classification and compensation matters. Serves as contact between the agency and other state agencies in the designated program area. Supervises the evaluation of the training and experience of applicants and assists in determining the appropriateness of employee position classifications and equivalencies for the specified minimum training and experience requirements. Assists in administering a pay plan in compliance with federal and state regulations; provides professional technical assistance to state agencies. Collects, analyzes and presents data concerning classification and compensation plans.</t>
  </si>
  <si>
    <t>Knowledge of job analysis, job evaluation and compensation principles and practices. Knowledge of the policies and procedures of the classification and compensation plan and of agency policies and procedures. Knowledge of federal laws and state regulations affecting human resources management. Ability to establish and maintain effective working relationships. Ability to analyze needs and resources and to recommend and communicate solutions effectively. Ability to exercise judgment and discretion in applying and interpreting a variety of policies and procedures. Ability to direct and advise technical staff members.</t>
  </si>
  <si>
    <t>Classification &amp; Compensation Manager</t>
  </si>
  <si>
    <t>Employees in this class manage the classification and compensation function and subordinate employees supporting this function.</t>
  </si>
  <si>
    <t>These employees have specialized knowledge and skills related to classification and compensation, work under limited supervision and have broad decision-making authority within established policies and guidelines.</t>
  </si>
  <si>
    <t>Plans, implements and coordinates classification and compensation functions. Counsels and advises managers and employees in the area of compensation to resolve problems; disseminates information to employees. Prepares classification and compensation studies, survey and requests related to financial and manpower requirements or projections. Implements equity and workforce planning programs. Participates in the forecasting of staffing needs, strategic planning efforts of the agency and the discussion of other top management issues. Conducts management reviews, staffing studies and salary administration projects offered to state agencies by the Department of Administration's Division of State Human Resources. Plans and coordinates a variety of personnel research and test development activities. Provides statewide technical services in the areas of classification and compensation to an assigned group of agencies. Researches issues, formulates policy alternatives and proposes strategies to improve the effectiveness of the compensation plan within state government.</t>
  </si>
  <si>
    <t>Employee Relations Consultant</t>
  </si>
  <si>
    <t>Employees in this class serve as consultants supporting the employee relations function and may manage the employee relations function and subordinate employees supporting this function.</t>
  </si>
  <si>
    <t>These employees have specialized knowledge and skills related to employee relations and operate under limited supervision and have decision-making authority within established policies and guidelines.</t>
  </si>
  <si>
    <t>Investigates and researches complaints of discrimination, harassment, grievances and other employment issues or conflicts.  Complaints may arise from employees, management, federal/state agency inquiries and concerns from the public.  Follows up in a timely manner with all parties and works towards finding solutions to resolve issues.  Disseminates appropriate information to employees and takes appropriate corrective action when necessary. Counsels and advises managers and employees to resolve problems; properly documents all investigations and actions. Researches issues, formulates policy alternatives and proposes strategies to improve the effectiveness of human resources management in state government.</t>
  </si>
  <si>
    <t>Knowledge of principles and practices of human resources management. Knowledge of the policies and procedures of the agency. Knowledge of federal laws and state regulations affecting human resources management. Knowledge of management and organizational concepts. Ability to establish and maintain effective working relationships. Ability to analyze needs and resources and to recommend and communicate solutions effectively. Ability to exercise judgment and discretion in applying and interpreting a variety of policies and procedures. These employees have specialized knowledge and skills related to employee relations and operate under limited supervision and have decision-making authority within established policies and guidelines.</t>
  </si>
  <si>
    <t>Employee Relations Manager</t>
  </si>
  <si>
    <t>Employees in this class manage the employee relations function and subordinate employees supporting this function.</t>
  </si>
  <si>
    <t>These employees have specialized knowledge and skills related to employee relations, work under limited supervision and have broad decision-making authority within established policies and guidelines.</t>
  </si>
  <si>
    <t>Manages the employee relations function for a state agency.  Supervises and/or conducts investigations and researches complaints of discrimination, harassment, grievances and other employment issues or conflicts. Partners with employees, supervisors, managers, legal counsel and federal/state agencies to resolve employment concerns and takes appropriate action.  Follows up with all parties as necessary and properly documents resolutions.  Represents the agency as needed at grievance proceedings, hearings and other legal matters. Advises the agency director and the executive management staff of human resources trends, needs and problems; makes recommendations regarding human resources planning and strategy; assists in developing agencywide policies and in strategic planning. Directs employee training and development for staff and supervisors as needed. Provides input in the development of the agency's personal services budget.</t>
  </si>
  <si>
    <t>Knowledge of principles and practices of human resources management and employee relations. Knowledge of agency policies and procedures. Knowledge of federal laws and state regulations affecting human resources management. Knowledge of management and organizational concepts. Ability to establish and maintain effective working relationships. Ability to analyze needs and resources and to recommend and communicate solutions effectively. Ability to exercise judgment and discretion in applying and interpreting a variety of policies and procedures. Ability to direct and advise technical staff members.</t>
  </si>
  <si>
    <t>Training Assistant</t>
  </si>
  <si>
    <t>Employees in this class assist with planning, coordinating, implementing and evaluating training and development programs for state agencies, business or the community.</t>
  </si>
  <si>
    <t>Provides classroom delivery of packaged programs. Acts as a cofacilitator with an experienced instructor. Conducts test administration, scoring and recordkeeping. Reports on trainees' evaluation summaries and makes recommendations. Operates basic audio-visual equipment. Formats handouts. Assists with needs assessments. Monitors attendance and maintains classroom demeanor. Schedules time, place and equipment for programs, courses, workshops, seminars and conferences. Coordinates with education, training and recreational staffs to integrate prevocational and workshop programs into resident training and personal adjustment programs. Assists in the rehabilitation of visually impaired students by facilitating personal adjustments, acceptance of impairment and the acquisition of more complex skills.</t>
  </si>
  <si>
    <t>Knowledge of applicable training principles and practices. Knowledge of policies and procedures of the program area of assignment and of agency policy and procedures. Knowledge of aids, methods and service skills which will enable the visually impaired to become rehabilitated. Ability to establish and maintain effective working relationships. Ability to analyze training and development needs and resources and to recommend and communicate solutions effectively. Ability to exercise judgment and discretion in applying and interpreting a variety of training policies and procedures.</t>
  </si>
  <si>
    <t>Training Coordinator I/Instructor</t>
  </si>
  <si>
    <t>Employees in this class participate in planning, designing, implementing, conducting and coordinating training and career development programs for state agencies, business or the community.</t>
  </si>
  <si>
    <t>Employees in this class may design content and facilitate classes</t>
  </si>
  <si>
    <t>Designs lessons, including the selection and organization of content, methods and materials needed to accomplish learning objectives. Presents content and facilitates trainee group problem solving and group processing. Provides recommendations for curriculum design. Develops and conducts needs assessments. Serves as primary internal/external consultant for a specific program area, to include problem solving and identifying program development needs. Coordinates system or program management, including the conceptualization of programs, task force guidance and policy and resource development. Supervises other trainers or training operations staff, making teaching or support assignments and evaluating instructors and instructional materials. Assists in the strategic planning process. Performs basic instructional writing, test design and item writing. Researches training content through library and literature surveys. Participates in advertising, marketing and promotional activities related to training programs. Instructs the visually impaired in developing object orientation and mobility skills.</t>
  </si>
  <si>
    <t>Knowledge of applicable training principles and practices. Knowledge of methods and techniques of conducting formal and informal training sessions. Knowledge of visual aid use and development. Knowledge of aids, methods and service skills which will enable the visually impaired to become rehabilitated. Ability to conduct conferences, lead discussions, instruct training groups and stimulate individuals and groups in the learning process. Ability to establish and maintain effective working relationships. Ability to analyze training and development needs and resources and to recommend and communicate solutions effectively.</t>
  </si>
  <si>
    <t>Training Coordinator II/Instructor</t>
  </si>
  <si>
    <t>Employees in this class manage the training function of a medium to large-sized agency or support training delivered to other agencies or entities. These employees may manage subordinate staff who support the training function.</t>
  </si>
  <si>
    <t>Employees in this class work under limited supervision and have broad decision-making authority within established policies and guidelines. The classification of this position in the agency may also be determined by factors such as the complexity of the training function, the number of training staff and the agency's organizational structure.</t>
  </si>
  <si>
    <t>Designs lessons, including selection and organization of content, methods and materials needed to accomplish learning objectives. Presents content and facilitates trainee group problem solving and group processing. Maintains agency contact with internal and external officials engaged in training activities. Develops, implements and manages programs, projects or technical functions. Participates in the forecasting of staffing needs, strategic planning for the agency and other top management issues. Supervises a staff involved in the development, implementation, delivery and evaluation of agency training programs or projects. Plans, designs and coordinates programs. Assigns priorities and determines staffing needs. Develops and/or administers the unit budget. Interviews and selects employees. Develops and/or administers the unit budget. Develops innovative techniques for marketing public and in-house programs. Monitors and evaluates the effectiveness of marketing, advertising and promotional strategies.</t>
  </si>
  <si>
    <t>Knowledge and expertise in the subject areas of specialization. Knowledge of methods for conducting needs assessments. Knowledge of methods for designing, administering and evaluating training programs. Knowledge of how to conduct conferences, lead discussions, instruct training groups and stimulate individuals and groups in the learning process. Knowledge of the principles of marketing and advertising. Ability to serve as an internal/external consultant. Ability to plan and manage projects. Ability to establish and maintain effective working relationships. Ability to communicate, both verbally and in writing, in a clear and effective manner. Skill in utilizing Microsoft Office products.</t>
  </si>
  <si>
    <t>A bachelor's degree and relevant training and development experience.</t>
  </si>
  <si>
    <t>Training Director</t>
  </si>
  <si>
    <t>Employees in this class manage the training function of a large agency. These employees also manage subordinate employees who support the training function.</t>
  </si>
  <si>
    <t>Employees in this class work under very limited supervision and have broad decision-making authority within established policies and guidelines. The classification of this position in the agency may also be determined by factors such as the complexity of the training function, the number of training staff and the agency's organizational structure.</t>
  </si>
  <si>
    <t>Forecasts human resource development needs and advises the agency director and executive management staff of needs. Assists in developing agencywide policies. Facilitates the strategic planning process for the agency. Serves as internal consultant to management on agency problem solving. Manages a training academy, including facets such as food service, dormitories and other essential services. Administers training programs for special projects and in-house career development. Develops innovative techniques for marketing public and in-house programs. Monitors and evaluates the effectiveness of marketing, advertising and promotional strategies. Coordinates public and in-house programs. Reviews proposals, instructor selection and evaluation, the establishment of program dates, site selection, topics, program content and deadlines. Negotiates with business and government managers regarding training needs.</t>
  </si>
  <si>
    <t>Knowledge and expertise in the subject areas of specialization. Knowledge of methods for designing, administering and evaluating training programs. Knowledge of how to conduct conferences, lead discussions, instruct training groups and stimulate individuals and groups in the learning process. Knowledge of the principles of marketing and advertising. Skill as an internal/external consultant. Ability to plan and manage projects. Ability to direct, supervise and advise staff members. Ability to establish and maintain effective working relationships. Ability to communicate, both verbally and in writing, in a clear and effective manner.</t>
  </si>
  <si>
    <t>Benefits Assistant</t>
  </si>
  <si>
    <t>Employees in this class assist employees, retirees, and employers regarding the processing, calculation, and explanation of various types of insurance and benefits.</t>
  </si>
  <si>
    <t>This is an entry-level class. Employees in this class have knowledge and skills related to employee benefits, operate under close supervision, and have very limited decision-making authority within established policies and guidelines.</t>
  </si>
  <si>
    <t>Communicates information to members in person and by telephone regarding insurance, unemployment insurance, and retirement benefits with the aid of on-line information systems. Resolves customer problems, exercises judgment and discretion, and conducts research under close supervision. Processes refund claims, death claims, and annuity claims for members and beneficiaries. Verifies direct entries for billing systems and completes monthly reconciliation reports. Calculates retirement estimates and final payments. Provides customer service assistance to employees and employers on proper filing methods pertaining to unemployment insurance and on problems in billing. Assists other staff members in compiling data and special reports on various benefits. Assists in the onboarding process for new employees. Assists employees with establishing and maintaining account access for benefits self-service portals. Interprets and communicates basic information on insurance benefit options and retirement plan options applicable to employer. Assists employees with special eligibility situations. Prepares and distributes appropriate continuation of healthcare benefits (COBRA) notices. Assists in open enrollment. Assists with name and address changes and beneficiary changes. Provides basic information about retirement eligibility and directs employees to appropriate entities. Assists in the documentation and monitoring of on-the-job injuries and maintains required records. Maintains employee benefit files.</t>
  </si>
  <si>
    <t>Ability to learn basic insurance and retirement rules and procedures. Ability to navigate electronic systems. Ability to assist with benefit enrollments. Ability to establish and maintain effective working relationships with coworkers, employees, and retirees. Ability to communicate effectively orally and in writing. Ability to review written materials and financial information and detect discrepancies. Ability to organize and process a large volume or work with a high degree of accuracy. Ability to perform mathematical calculations with a high degree of accuracy. Ability to read, interpret, understand, and explain policies, procedures, regulations, and statutes.</t>
  </si>
  <si>
    <t>Benefits Specialist</t>
  </si>
  <si>
    <t>Employees in this class assist employees, retirees, and employers regarding the processing, calculation, and explanation of various insurance and retirement benefits.</t>
  </si>
  <si>
    <t>Some incumbents function as lead workers. Employees in this class have specialized knowledge and skills related to employee benefits, operate under limited supervision, and have decision-making authority within established policies and guidelines.</t>
  </si>
  <si>
    <t>Provides information to members in person and by telephone regarding insurance and retirement benefits and allowances with the aid of on-line information systems. Investigates enrollment problems and billing errors. Resolves customer problems, exercises judgement and discretion, makes decisions and conducts research under limited supervision. Computes length of service, average earnings, retirement contributions, annuity reserves and annuity of members under provisions of laws dealing with retirement benefits. Verifies work of other benefits staff. Prepares basic benefit estimates. Conducts benefits presentations and information sessions for state agency and school district employees. Supervises the preparation of correspondence, reports and presentations concerning rules and regulations of benefits, eligibility, and other related areas. Processes refund claims, death claims, and annuity claims for members and beneficiaries. Assists or serves as the lead benefits contact for employers offering state insurance and retirement benefits. Assists in or conducts the onboarding process for new employees. Assists employees and/or employers with establishing and maintaining account access to benefits self-service portals. Interprets and communicates basic information on insurance benefit options and retirement plan options applicable to employer. Assists in or manages tracking, monitoring, and management of Affordable Care Act (ACA) required stability and waiting periods. Assists in or manages review and reconciliation of insurance premium billing. Assists with or manages the employer role in an employee retirement action. Provides a complete benefit counseling experience to member or employee. Evaluates the needs of the employee or member and accurately communicates all pertinent benefit information and options. Prepares and distributes appropriate continuation of healthcare benefits (COBRA) notices. Assists with or manages open enrollment and related correspondence. Hosts and delivers open enrollment sessions. Assists with or manages workers compensation programs. Maintains employee benefit files.</t>
  </si>
  <si>
    <t>Knowledge of insurance principles and practices, premium determination, and state insurance. Knowledge of rules, regulations, requirements, and laws pertaining to public retirement systems. Ability to effectively use electronic enrollment systems. Ability to process basic insurance enrollment transactions and special eligibility changes. Ability to field questions related to insurance and retirement benefits, qualifying events, and member changes with limited assistance. Ability to establish and maintain effective working relationships with coworkers, employees, and retirees. Ability to communicate effectively orally and in writing. Ability to review written materials and financial information and detect discrepancies. Ability to organize and process a large volume or work with a high degree of accuracy. Ability to perform mathematical calculations with a high degree of accuracy. Ability to read, interpret, understand, and explain policies, procedures, regulations, and statutes.</t>
  </si>
  <si>
    <t>Justin</t>
  </si>
  <si>
    <t>Benefits Manager I</t>
  </si>
  <si>
    <t>Employees in this class consult with employees on insurance or retirement benefits and coordinate or manage insurance or retirement benefit activities or services. This position may be the senior employee supporting benefits in medium-sized agencies and may manage subordinate employees who provide benefit support.</t>
  </si>
  <si>
    <t>Employees in this class have specialized knowledge and skills related to employee benefits, operate under limited supervision, and have broad decision-making authority within established policies and guidelines.</t>
  </si>
  <si>
    <t>Processes complex member changes to include history corrections, requests for review, supplemental employer reporting, and employer corrections. Assists with resolution of escalated insurance and retirement issues. Prepares benefit estimates for correlated accounts. Develops and recommends policies and procedures for the assigned program area of responsibility. Explains and interprets policies and procedures regarding benefits programs to staff and agencies. Serves as the lead benefits contact for employers offering state insurance and retirement benefits. May supervise other benefits staff. Conducts or supervises the onboarding process for new employees. Manages employee and/or employer access to self-service benefits portals. Interprets and communicates all provisions of state insurance products and retirement system rules and regulations applicable to employer. Manages tracking and monitoring of Affordable Care Act (ACA) required stability and waiting periods. Manages review and reconciliation of insurance premium billing. Manages the employer role in an employee retirement action. Ensures a complete benefit counseling experience with member or employee. Evaluates the needs of the employee or member and accurately communicates all pertinent benefit information and options.  Prepares and distributes appropriate continuation of healthcare benefits (COBRA) notices. Manages open enrollment and related correspondence. Hosts and delivers open enrollment sessions. Manages workers compensation programs. Maintains employee benefit files. Develops and monitors budgets for supplies and staffing needs. Recruits, trains, and evaluates staff. Schedules work and distributes duties to staff. Conducts analyses and prepares special reports regarding the assigned program area.</t>
  </si>
  <si>
    <t>Knowledge of relevant benefits laws, policies, procedures, and plans. Knowledge of Affordable Care Act (ACA) measurement and benefit periods. Ability to administer continuation of healthcare coverage (COBRA) notices and benefits. Knowledge of retirement and insurance options related to reduction in hours, leaving employment, and disability. Ability to supervise staff, manage resources, and exercise professional decision-making skills. Ability to establish and maintain effective working relationships with coworkers, employers, employees, and retirees. Ability to communicate effectively orally and in writing. Ability to resolve member issues related to enrollment errors with minimal assistance. Ability to effectively use electronic enrollment systems.</t>
  </si>
  <si>
    <t>A bachelor's degree and relevant experience in insurance or retirement programs.</t>
  </si>
  <si>
    <t>Benefits Manager II</t>
  </si>
  <si>
    <t>Employees in this class manage the benefits function of a medium to large agency and subordinate employees supporting this function.</t>
  </si>
  <si>
    <t>Employees in this class have specialized knowledge and skills related to benefits, work under limited supervision, and have broad decision-making authority.</t>
  </si>
  <si>
    <t>Administers, directs, and reviews employee benefit programs. Mediates between benefits providers and employees, such as by assisting in handling employees' benefits-related questions or taking suggestions. Develops and recommends policies and procedures for the assigned program area of responsibility. Explains and interprets policies and procedures regarding benefits programs to staff and agencies. Communicates changes related to insurance and retirement rules, regulations, and processes. Serves as the lead benefits contact for employers offering state insurance and retirement benefits. Conducts or supervises the onboarding process for new employees. Manages employee and/or employer access to self-service benefits portals. Interprets and communicates all provisions of state insurance products and retirement system rules and regulations applicable to employer. Manages tracking and monitoring of Affordable Care Act (ACA) required stability and waiting periods. Manages review and reconciliation of insurance premium billing. Manages the employer role in an employee retirement action. Ensures complete benefit counseling experience with member or employee. Evaluates the needs of the employee or member and accurately communicates all pertinent benefit information and options.  Oversees distribution of appropriate continuation of healthcare benefits (COBRA) notices. Manages open enrollment and related correspondence. Hosts and delivers open enrollment sessions. Manages workers compensation programs. Develops and monitors budgets for supplies and staffing needs. Recruits, trains, and evaluates staff. Schedules work and distributes duties to staff. Conducts analyses and prepares special reports regarding the assigned program area.</t>
  </si>
  <si>
    <t>Knowledge of Affordable Care Act (ACA) rules and regulations, continuation of healthcare coverage (COBRA) regulations, and state retirement plans. Knowledge of all state insurance benefits including health, dental, vision, flexible spending accounts, life insurance, and long-term disability. Knowledge of retirement membership eligibility, refunds, benefit estimates, and retirement eligibility (service and disability). Ability to supervise staff, manage resources and exercise professional decision-making skills. Ability to establish and maintain effective working relationships with coworkers, employers, employees, and retirees. Ability to communicate effectively orally and in writing. Ability to effectively use electronic enrollment systems, to include an understanding of billing reports and employer reporting.</t>
  </si>
  <si>
    <t>Administrative Coordinator I</t>
  </si>
  <si>
    <t>Plans, coordinates and/or performs administrative, business management or support services activities.</t>
  </si>
  <si>
    <t>Positions assigned to this class are responsible for the administrative activities of a division, department, facility or major section of a state agency.  They do not have programmatic responsibilities.  While supervision is not required, positions may be responsible for supervising administrative, technical, support and/or professional personnel.</t>
  </si>
  <si>
    <t>Coordinates general administrative, business management and/or support activities. Performs or supervises the performance of activities related to fiscal management, personnel management, procurement, supply services, auxiliary services, etc. Develops and monitors compliance with annual budgets; consults with program personnel regarding the availability of funds and preparation of funding requests. Conducts confidential investigations and complex special assignments; prepares and maintains specialized records and reports. Establishes and provides consultation on administrative policies and procedures. Coordinates personnel activities for the division, department or facility; serves as resource person on personnel policies and procedures.</t>
  </si>
  <si>
    <t>Knowledge of agency policies, procedures, rules, regulations and program services. Knowledge of policies, procedures, rules and regulations related to the specific administrative function. Knowledge of governmental fiscal and personnel procedures, practices and policies. Knowledge of modern office practices, procedures and equipment. Ability to coordinate diverse administrative functions. Ability to establish and maintain effective working relationships. Ability to plan, organize and supervise the work of subordinate personnel. Ability to communicate effectively.</t>
  </si>
  <si>
    <t>A high school diploma and relevant experience in business management, public administration, or administrative services or a bachelor's degree may be substituted for the required work experience.</t>
  </si>
  <si>
    <t>Administrative Coordinator II</t>
  </si>
  <si>
    <t>Plans, coordinates and/or performs complex administrative or business management activities of a state agency or major component of a state agency.</t>
  </si>
  <si>
    <t>Positions assigned to this class are responsible for the coordination of complex administrative activities and do not have programmatic responsibilities.  While supervision is not required, positions may be responsible for supervising administrative, technical, support and/or professional personnel.</t>
  </si>
  <si>
    <t>Coordinates complex administrative, business management and/or support activities. Performs or supervises the performance of activities related to fiscal management, personnel management, procurement, supply services, auxiliary services, etc. Develops and monitors compliance with annual budgets; consults with program personnel regarding the availability of funds and the preparation of funding requests. Plans, implements and coordinates special projects or programs; prepares detailed program reports. Formulates and administers administrative policies and procedures. Provides training in administrative/management practices and procedures.</t>
  </si>
  <si>
    <t>Knowledge of agency policies, procedures, rules, regulations and program services. Knowledge of federal and state laws, policies, procedures, rules and regulations related to the specific administrative/management function. Knowledge of governmental fiscal and personnel procedures, practices and policies. Knowledge of modern office practices, procedures and equipment. Ability to coordinate diverse administrative/management functions. Ability to establish and maintain effective working relationships. Ability to plan, organize and supervise the work of subordinate personnel. Ability to communicate effectively.</t>
  </si>
  <si>
    <t>A high school diploma and relevant experience in business management, public administration or administrative services. A bachelor's degree may be substituted for required work experience.</t>
  </si>
  <si>
    <t>Administrative Manager I</t>
  </si>
  <si>
    <t>Directs or manages administrative and/or business management activities of a state agency or major component of a state agency.</t>
  </si>
  <si>
    <t>Positions assigned to this class are managerial positions responsible for all administrative/business management activities of a state agency or major division of a state agency.  Incumbents direct and coordinate, through subordinate supervisors, activities to support the agency's primary mission.  Incumbents do not have programmatic responsibilities.</t>
  </si>
  <si>
    <t>Directs and coordinates the administrative/business management operations of a state agency. Consults with the agency director or deputy director(s) on matters related to the administrative/business management activities of the agency; develops and implements administrative policies and procedures. Supervises professional staff performing administrative and business management functions. Evaluates agency financial and personnel management activities to ensure compliance with state and federal laws, rules and regulations. Assists in the preparation and monitoring of the agency's budget; advises agency director, deputy director(s), etc., regarding budgetary activities. Carries out special projects and performs assignments as directed by the agency director or other agency officials.</t>
  </si>
  <si>
    <t>Knowledge of administrative and business management principles, practices and procedures. Knowledge of state and federal laws, rules and regulations pertaining to the administrative/business management activities of the organization. Knowledge of governmental fiscal policies, practices and procedures. Ability to plan, organize and direct administrative and support activities and staff. Ability to formulate and implement administrative policies and procedures. Ability to establish and maintain effective working relationships. Ability to communicate effectively.</t>
  </si>
  <si>
    <t>A bachelor's degree and relevant experience in administrative services, public administration or business management.</t>
  </si>
  <si>
    <t>Administrative Manager II</t>
  </si>
  <si>
    <t>Plans and directs complex administrative and/or business management activities of a state agency or major component of a state agency.</t>
  </si>
  <si>
    <t>Positions assigned to this class are typically senior managerial positions responsible for all of the major administrative/business management activities of a state agency or multiple divisions of a state agency.  Incumbents direct and coordinate, through subordinate supervisors, activities to support the agency's primary mission.  Incumbents do not have programmatic responsibilities.</t>
  </si>
  <si>
    <t>Directs and coordinates the major administrative/business management operations of a state agency. Advises the agency director or deputy director(s) on matters related to the administrative/business management activities of the agency; develops and implements administrative policies and procedures. Evaluates agency financial and personnel management activities to ensure compliance with state and federal laws, rules and regulations. Directs budget preparation and monitors expenditures. Directs special projects and assignments; prepares special reports for the agency director, deputy director(s) or outside organizations.</t>
  </si>
  <si>
    <t>Knowledge of the agency mission, policies and operations. Knowledge of administrative and business management principles, practices and procedures. Knowledge of state and federal laws, rules and regulations pertaining to the administrative/business management activities of the organization. Knowledge of governmental fiscal policies, practices and procedures. Ability to plan, organize and direct administrative and support activities and staff. Ability to formulate and implement administrative policies and procedures. Ability to establish and maintain effective working relationships. Ability to communicate effectively.</t>
  </si>
  <si>
    <t>Program Assistant</t>
  </si>
  <si>
    <t>Provides technical and professional services in a program area of a state agency.</t>
  </si>
  <si>
    <t>This is the class for entry-level and developmental-level professional work that is performed to accomplish the agency's primary mission.  This class is also used for employees who are fully capable of performing the less technical or specialized professional service delivery duties.</t>
  </si>
  <si>
    <t>Provides assistance in the establishment of new programs or the modification of existing programs. Conducts surveys and studies of problems and needs; makes recommendations to appropriate officials. Maintains up-to-date knowledge of the status of assigned program area(s). Reviews, evaluates and reports on assigned program area. Provides technical assistance to staff, management, the public and other governmental entities. Takes and processes routine program requests from customers.    Supervises employees as needed.</t>
  </si>
  <si>
    <t>Knowledge of laws, regulations, policies and procedures relevant to the area of employment. Ability to exercise judgment and discretion. Ability to establish and maintain effective working relationships. Ability to interpret and apply laws, regulations, policies and procedures. Ability to communicate effectively.</t>
  </si>
  <si>
    <t>A high school diploma and relevant program experience.  A bachelor's degree may be substituted for the required program experience.</t>
  </si>
  <si>
    <t>Program Coordinator I</t>
  </si>
  <si>
    <t>This class is typically used for employees who are capable of performing the full range of professional duties in their assigned program area.  Some employees serve as first-line supervisors in the less technical or specialized service delivery areas.</t>
  </si>
  <si>
    <t>Provides assistance in the establishment of new programs or the modification of existing programs. Conducts surveys and studies of problems and needs; makes recommendations to appropriate officials. Maintains up-to-date knowledge of the status of assigned program area(s). Reviews, evaluates and reports on assigned program area(s). Provides technical assistance and training to staff, management, the public and other governmental entities regarding assigned program area(s). Plans, supervises and participates in agency programs. Reviews the workload and operating procedures of a designated program area; determines priorities and makes staff assignments to control the workload.</t>
  </si>
  <si>
    <t>A high school diploma and relevant program experience.</t>
  </si>
  <si>
    <t>Program Coordinator II</t>
  </si>
  <si>
    <t>Provides  technical and professional services  in a program area of a state agency; may manage the service delivery process associated with programs administered by an agency.</t>
  </si>
  <si>
    <t>This class is typically used for employees who function as experts, policy developers, team leaders or first-line supervisors.</t>
  </si>
  <si>
    <t>Coordinates program design, implementation and daily administrative activities. Coordinates service delivery processes for programs administered by an agency. Conducts special projects at management's request; prepares and presents reports. Provides direction and guidance to staff concerning program issues. Attends legislative, public and advocacy group hearings; presents information for discussion and/or decision-making purposes; responds to requests for information. Reviews program objectives to determine compatibility with agency's mission; assesses programs and implements policy, procedure or rule changes. Participates in the management of the agency; attends agency planning sessions, recommends allocation of resources, provides feedback to employees and agency head and encourages employee growth and development.</t>
  </si>
  <si>
    <t>A bachelor's degree and relevant program experience.</t>
  </si>
  <si>
    <t>Senior Consultant</t>
  </si>
  <si>
    <t>Provides advanced direction and planning of services in a broad functional area of a state agency; leads work activities of a team; serves as a senior level resource to management in the specific area of expertise.</t>
  </si>
  <si>
    <t>Incumbents in this class function as advanced resource consultants on complex issues.  Some positions in this class may have supervisory responsibilities.</t>
  </si>
  <si>
    <t>Serves as a technical expert in a specific profession and as a resource to agency leadership in the area of expertise. Coordinates agency work assignments among team members and serves as a primary resource in the resolution of problems and the identification of alternatives.  Serves as the lead team member and assists in leading meeting discussions.  Develops goals and objectives and incorporates plans for completion and/or implementation. Assists in the guidance and direction of staff members' development and ensures proper development in work methods, research techniques, and the understanding and application of rules and regulations. Conducts research on critical, confidential, and often highly sensitive matters which may require statutory or policy modifications.   Prepares reports and advises management on findings and recommendations.  Develops internal program policies and procedures and establishes strategic standards, goals and objectives for service delivery for incorporation in the agency's strategic plan. Performs research, analyzes, and summarizes data to make specific recommendations. Evaluates the effectiveness and efficiency of the agency's programs and services. Consults with and advises agency leadership in the development and application of policies, procedures, and programs. Evaluates processes and recommends improvements to agency procedures, program operations, interdepartmental workflow, and organizational designs. Directs the creation and delivery of skill development programs for agency employees and the agency's external customers.</t>
  </si>
  <si>
    <t>Knowledge of the agency's mission, programs and objectives. Knowledge of laws, regulations, and procedures relevant to the area of employment. Knowledge of an agency's organizational structure. Ability to interpret and apply rules and regulations. Ability to provide guidance to employees. Ability to make presentations and prepare reports.</t>
  </si>
  <si>
    <t>A bachelor's degree and professional experience related to the position.</t>
  </si>
  <si>
    <t>Program Manager I</t>
  </si>
  <si>
    <t>Directs and manages a unit, program, or system which may have a substantial impact upon an agency operations.</t>
  </si>
  <si>
    <t>This class is typically used for employees who function as managers for an organizational segment where work is further subdivided and directed by supervisors or leaders.</t>
  </si>
  <si>
    <t>Directs and manages program design, implementation, and daily administrative activities. Interprets policies and rules of programs administered by an agency. Recommends new programs or revisions to existing programs administered by an agency. Assesses programs and implements policy, procedure, or rule changes. Informs governing board about issues confronting an agency. May advise board about appropriate action to take. Participates in the management decision-making process of an agency. Attends legislative, public, and advocacy group hearings, and presents information for discussion and/or decision-making purposes. Responds to requests for information from employees, the public, and the media.</t>
  </si>
  <si>
    <t>Knowledge of an agency's mission, programs, and objectives. Knowledge of management principles. Knowledge of an agency's organizational structure, the people who manage the work, and the processes applicable to government work. Ability to interpret and apply rules and regulations. Ability to manage work and provide guidance to employees. Ability to make presentations and prepare reports.</t>
  </si>
  <si>
    <t>Program Manager II</t>
  </si>
  <si>
    <t>Directs and manages units, programs, or systems which may have a significant impact upon agency or state operations.</t>
  </si>
  <si>
    <t>This class is typically used for managerial employees who accomplish agency objectives through subordinate supervisors with diverse areas of responsibility.</t>
  </si>
  <si>
    <t>Directs and manages diverse programs administered by an agency. Reviews program objectives to determine compatibility with an agency's mission. Recommends program changes, implements policy, procedure, or rule changes. Interprets policies and rules of programs administered by an agency. Attends legislative, public, and advocacy group hearings. Meets with citizens to discuss their concerns. Investigates complaints, takes appropriate action, and notifies the appropriate people of the outcome of the investigations. Participates in the management decision-making process of an agency and is held accountable for end results.</t>
  </si>
  <si>
    <t>Knowledge of an agency's mission, programs, and objectives. Knowledge of management principles. Knowledge of an agency's organizational structure, the people who manage the work and the processes applicable to government work. Ability to interpret and apply rules and regulations. Ability to manage work and provide guidance to employees. Ability to make presentations and prepare reports.</t>
  </si>
  <si>
    <t>A bachelor's degree and relevant program management experience.</t>
  </si>
  <si>
    <t>Program Manager III</t>
  </si>
  <si>
    <t>Directs and manages units, programs, or systems which have significant impact upon the agency or the state.</t>
  </si>
  <si>
    <t>This class is typically used for positions directing complex statewide program operations. Employees provide administrative, programmatic strategic planning, and fiscal oversight with specialized knowledge of the appropriate agency or state programs.</t>
  </si>
  <si>
    <t>Directs, develops, and assesses managerial staff in the implementation of programs. May advise senior and executive level leadership about program issues. Plans, designs, presents, and implements new or revised program policies, rules, and procedures. Directs research and trend analysis activities. May chair special study committees exploring program issues. Participates in management decision-making process of an agency and is held accountable for end results. Reviews requests for significant expenditures and other allocation of resources and approves or advises management about appropriate course of action. Attends legislative, public, and advocacy group hearings. Reviews legislation and discusses impact with appropriate people. Meets with citizens and employees to discuss their concerns. Investigates complaints, takes appropriate action, and notifies the appropriate people of the outcome of the investigations.</t>
  </si>
  <si>
    <t>Program Manager IV</t>
  </si>
  <si>
    <t>Directs and manages high level units, programs, or systems which have significant impact upon the agency or the state.</t>
  </si>
  <si>
    <t>This class is typically used for positions directing complex statewide program operations with significant impact. Employees provide administrative, programmatic strategic planning, and fiscal oversight. Work is distinguished from the lower level by the size and complexity of the programs administered. These are typically senior level employees who may report directly to an agency head and constitute an agency's executive management level.</t>
  </si>
  <si>
    <t>Provides strategic leadership to managerial staff in the implementation of programs. Advises agency head and governing board about program issues. Plans, designs, presents, and implements new or revised program policies, rules, and procedures. Directs research and trend analysis activities. May chair special study committees exploring program issues. Participates in executive level management decision-making processes of an agency and is held accountable for end results. Reviews requests for significant expenditures and other allocation of resources. Approves or advises management about appropriate course of action. Attends legislative, public, and advocacy group hearings. Reviews legislation and discusses impact with appropriate people. Meets with citizens and employees to discuss their concerns. Investigates complaints, takes appropriate action, and notifies the appropriate people of the outcome of the investigations.</t>
  </si>
  <si>
    <t>Knowledge of an agency's mission, programs, and objectives. Knowledge of management principles. Knowledge of an agency's organizational structure, the people who manage the work, and the processes applicable to government work. Ability to interpret and apply rules and regulations. Ability to manage work and provide guidance to managers and employees. Ability to make presentations and prepare reports.</t>
  </si>
  <si>
    <t>Deputy - Constitutional Officer</t>
  </si>
  <si>
    <t>Directs or assists in directing the administrative and/or program activities in a constitutional office; performs duties requiring the analysis of broad problems and the planning of various interrelated activities.</t>
  </si>
  <si>
    <t>Develops policies and procedures, in compliance with laws and regulations, that are related to the responsibilities of a constitutional office. Serves as direct assistant to a constitutional officer. Represents a constitutional officer before legislative committees, national organizations and other professional or  governmental meetings. Assists in formulating and administering policy for a constitutional office. Researches and analyzes existing or proposed procedures, systems or programs.</t>
  </si>
  <si>
    <t>Knowledge of policies, procedures, laws, rules and regulations related to functions of the office. Knowledge of the theories, practices and principles of effective management. Ability to communicate effectively. Ability to comprehend and logically analyze situations and render correct decisions. Ability to establish and maintain effective working relationships. Ability to interpret and apply policies, laws and judicial decisions.</t>
  </si>
  <si>
    <t>A bachelor's degree and management or administrative experience.</t>
  </si>
  <si>
    <t>Executive Assistant I</t>
  </si>
  <si>
    <t>Conducts specialized or technical assignments for an agency; assists in the execution of various administrative duties.</t>
  </si>
  <si>
    <t>Performs various administrative duties for the agency director. Plans and conducts specialized programs. Represents the agency in contacts with other agency officials for the purpose of coordinating various agency programs. Interprets and explains functions of agency programs to the general public and to other public or private agencies or organizations. Monitors, analyzes and reports on legislative matters. Makes arrangements for meetings and conferences; prepares agendas. Prepares and maintains special or confidential records and reports. Establishes and maintains positive relationships with local agencies and a wide variety of media representatives.</t>
  </si>
  <si>
    <t>Knowledge of functions, organizations laws, rules and regulations pertinent to the agency. Knowledge of the principles and methods of effective public relations. Knowledge of federal and state legislative processes. Ability to conduct complex analyses and interpretations and prepare comprehensive reports. Ability to plan, organize and supervise the work of subordinates. Ability to communicate effectively. Ability to establish and maintain effective relationships with agency executives, government officials and the general public.</t>
  </si>
  <si>
    <t>A bachelor's degree and experience in public administration, business administration, planning or public relations.</t>
  </si>
  <si>
    <t>Executive Assistant II</t>
  </si>
  <si>
    <t>Provides specialized assistance to the agency head in developing, analyzing and implementing policies, procedures and projects; may direct a specific program area from the office of the agency head.</t>
  </si>
  <si>
    <t>Confers with governmental officials concerning budgetary, planning and legislative matters affecting the agency mission and mandates. Monitors, analyzes and assesses the impact of new rules, regulations and laws; develops specific action plans in response to such changes. Responds to inquiries from governmental officials and the general public; resolves complaints or problems regarding agency activities. Establishes and maintains positive relationships with various constituencies; serves as legislative liaison and speaker to interested parties. Conducts research on specific, critical and confidential matters; prepares reports and advises the agency head on findings. Provides consultative services to agency staff relative to the development of goals and objectives, policy development and planning. Forecasts future trends affecting the agency and their costs.</t>
  </si>
  <si>
    <t>Knowledge of functions, organizations, laws, rules and regulations pertinent to the agency. Knowledge of the principles and methods of effective public relations. Knowledge of federal and state legislative processes. Ability to conduct complex analyses and interpretations and prepare comprehensive reports. Ability to plan, organize and supervise the work of subordinates. Ability to communicate effectively. Ability to establish and maintain effective relationships with agency executives, government officials and the general public.</t>
  </si>
  <si>
    <t>Executive Assistant III</t>
  </si>
  <si>
    <t>Coordinates the agency's effort to ensure that programs are developed, managed and properly maintained; participates in overall agency planning, direction and management.</t>
  </si>
  <si>
    <t>Provides information to legislators and legislative staff concerning the agency and its activities. Assists in the overall direction and management of the agency. Researches issues and prepares reports, position papers and policy statements for the agency. Represents the agency head in meetings with other agency officials for the purpose of coordinating various programs. Assists in providing legal interpretations and in developing and evaluating guidelines as needed for the agency, particularly in regards to new laws and regulations. Oversees special projects for long-term state benefit. Supports the agency head in media relations and response.</t>
  </si>
  <si>
    <t>Knowledge of functions, organizations, laws, rules and regulations pertinent to the agency. Knowledge of the principles and methods of public relations. Knowledge of federal and state legislative processes. Ability to conduct complex analyses and interpretations and prepare comprehensive reports. Ability to plan, organize and supervise the work of subordinates. Ability to communicate effectively. Ability to establish and maintain effective relationships with agency executives, government officials and the general public.</t>
  </si>
  <si>
    <t>Project Coordinator</t>
  </si>
  <si>
    <t>Under general supervision, assists project managers or a project management office with administrative project activities. Manages or serves as a project team member on projects with limited scope and minimal complexity and risk.</t>
  </si>
  <si>
    <t>This is an entry-level class for positions that typically perform administrative project management activities and provide logistical support for projects. Incumbents in this class may also use basic project management techniques to manage less complicated projects of limited scope, risk, duration, budget, or complexity under the direction of a higher-level project manager.</t>
  </si>
  <si>
    <t>Updates project plans, schedules and reports; monitors and reports project spending; distributes plans, schedules and reports to project team members and other stakeholders. Tracks, updates and maintains project requirements, documentation, issues, funding, risks and supports all other project deliverables under the direction of the project manager. Assists with facilitating meetings and organizing meeting logistics such as: scheduling meetings, reserving meeting rooms and other resources, preparing meeting minutes, and other communications as required. Communicates to project team members and stakeholders scheduling information and changes, as needed. Assists in the needs analysis, preparation of business case, or other required documentation during pre-planning stage. Manages and coordinates all tasks associated with one or more small projects with minimal complexity and risk or a component of a larger project of minimal to moderate complexity and risk.</t>
  </si>
  <si>
    <t>General knowledge of project management principles and methodologies. Familiarity with project management software, project management principles and methodologies. Knowledge of applicable project management terminology. Ability to effectively plan and organize work activities and prioritize task completion according to schedules and goals. Ability to exercise judgment and discretion. Ability to establish and maintain effective working relationships. Ability to interpret and apply laws, regulations, policies and procedures. Ability to communicate effectively.</t>
  </si>
  <si>
    <t>High school diploma and relevant experience.</t>
  </si>
  <si>
    <t>Project Manager I</t>
  </si>
  <si>
    <t>Under general supervision, manages and coordinates all tasks associated with one or more small projects or a component of a larger project of minimal to moderate complexity and risk.</t>
  </si>
  <si>
    <t>This class is intended for use as a journey-level project manager within the professional project management discipline. Incumbents use project management techniques to manage projects of moderate complexity and risk, or manage part of a project of significant complexity and risk.</t>
  </si>
  <si>
    <t>Prepares necessary documentation (i.e., needs analysis, business case, feasibility analysis, etc. ) to support project initiative; develops and maintains documentation throughout the entire project lifecycle. Manages and directs the initiation, planning, execution, control, and closeout phases of the project lifecycle for small/minor projects. Coordinates and manages projects using project management methodologies from inception through completion. Defines and prioritizes project requirements. Develops work plan(s); controls budget, scope and schedule to ensure project deliverables, milestones and required tasks completed as planned. Oversees the development and execution of communication plan, which may include communicating with organizational leaders, elected officials and/or the general public about the project's impact or status. Prepares status reports and provides updates to project stakeholders, sponsors, champion, etc. Coordinates requests and recommends changes from original specifications with project sponsor, project team, or stakeholders. Identifies potential problems; facilitates problem resolution by determining or recommending and implementing a risk mitigation strategy. Assists in creating quality management plans; develops and maintains project documentation; oversees project design to ensure compliance with federal and state laws, or agency's criteria, codes and regulations.</t>
  </si>
  <si>
    <t>Knowledge of an agency's mission, programs, and objectives. Knowledge of project management principles and methodologies. Ability to assign appropriate priorities to work activities based on organizational goals and situational pressures. Ability to effectively plan and organize work activities and prioritize task completion to meet schedules and deadlines. Ability to conceptualize needed change and to initiate appropriate activities to move from concepts to implementation. Ability to interpret and apply rules and regulations. Ability to manage work and provide guidance to employees. Ability to make presentations and prepare reports.</t>
  </si>
  <si>
    <t>Some positions may require certification as a Certified Associate in Project Management or Project Management Professional (PMP).</t>
  </si>
  <si>
    <t>A bachelor's degree and relevant project management experience.</t>
  </si>
  <si>
    <t>Project Manager II</t>
  </si>
  <si>
    <t>Under limited supervision, manages and coordinates all tasks associated with one or more major, multi-agency, or enterprise projects of significant complexity and risk.</t>
  </si>
  <si>
    <t>This class is intended for use as an advanced-level project manager within the professional project management discipline. Incumbents use project management techniques to manage projects of significant complexity and risk.</t>
  </si>
  <si>
    <t>Defines project objectives and scope by reviewing project proposal to determine time frame, available funding, procedures, and various phases of project life cycle for major, multi-agency, or enterprise projects. Prepares necessary documentation to support project initiatives; reviews and manages proposal selection and bid recommendations. Coordinates and manages projects using project management methodologies from inception through completion. Determines and evaluates risks that may affect the project and implement a risk mitigation strategy. Oversees the development and execution of communication plan which may include communicating with organizational leaders, elected officials, and the general public about the project's impact or status. Prepares status reports and provides updates to project stakeholders, sponsors, champion, etc. Manages the procurement process required by the project and participates in contract negotiations resulting from Request For Proposal selection. Reviews requests and recommends changes from original specifications with project sponsor, project team, or stakeholders. Reviews progress and status of all projects within a program and identifies specific activities to be performed to ensure project deliverables, milestones, and required tasks are completed according to project deadline. Creates quality management plans; develops and maintains project documentation; oversees project design to ensure compliance with federal and state laws, or agency's criteria, codes and regulations. Assists in the development and delivery of project management training and workshops.</t>
  </si>
  <si>
    <t>Knowledge of an agency's mission, programs, and objectives. Knowledge of project management principles and methodologies. Ability to plan, organize, and coordinate work assignments. Ability to manage work, delegate, and provide guidance to employees. Ability to make presentations and prepare reports. Knowledge of state government procurement regulations and processes. Knowledge of state government fiscal policies, procedures, and processes. Knowledge of project management principles and methodologies. Ability to assign appropriate priorities to work activities based on organizational goals and situational pressures. Ability to effectively plan and organize work activities and prioritize task completion to meet schedules and deadlines. Ability to conceptualize needed change and to initiate appropriate activities to move from concepts to implementation. Ability to interpret and apply rules and regulations. Ability to communicate effectively.</t>
  </si>
  <si>
    <t>A bachelor's degree and experience managing large projects of moderate complexity and risk.</t>
  </si>
  <si>
    <t>Director of Project Management</t>
  </si>
  <si>
    <t>Responsible for the management and coordination of all tasks associated with large projects of high complexity and risk, to include the management and coordination of enterprise projects or a multi-agency projects of the highest complexity and risk.</t>
  </si>
  <si>
    <t>Positions in this class assume highly complex, expert-level project management responsibilities. Incumbents are responsible for directing or providing project management consultation for all aspects of the design, development, and implementation of projects. Projects may be specific to the agency or may involve local, state, or federal government agencies. Individuals in this classification typically serve as the Director of the Project Management Office within the agency.</t>
  </si>
  <si>
    <t>Directs the implementation and enforcement of successful project management methodologies; communicates individual roles and project or program expectations. Directs and provides project management consultation for all aspects of the design, development, and implementation of programs or projects within a program (i.e., performs project analysis, valuation, development, post-implementation review, and production support for highly complex projects); prepares final assessment of project achievements and suggests changes for future projects; conducts formal review at the completion of the program and each related project to confirm and track customer satisfaction. Works with development team to integrate areas of improvement into the systems development life cycle and project management processes. When serving as the Director of a Project Management Office, establishes, maintains, and promulgates the use of agency-wide project management methods, standards, processes, and practices. Provides the highest level of project management expertise to assist those making strategic decisions (e.g., justifies the scope, time frame, and cost of the project to agency representatives) and may establish strategic direction for projects to ensure resources are optimized and priorities are continuously reviewed. Determines staffing requirements and forms project teams, taking into consideration fiscal and human resources, to support long-term projects and programs. Oversees the development and implementation of changes to ensure the project remains within specified scope and is within time, cost, and quality objectives; monitors time lines and critical dates. Performs risk assessments of projects and develops appropriate risk mitigation strategies. Oversees and manages the procurement process required by the project and participates in contract negotiations resulting from Request For Proposal selection. Oversees the development of detailed program plans and schedules and reviews the progress and status of all projects within a program; reviews project plans developed by project managers; compiles a master project plan and coordinates the requirements of a program or multiple sub-projects. Provides work direction and leadership to programs to include the scheduling, assignments of work, and review of individual project efforts; ensures that all project team members have the tools and training required to perform effectively. Manages, mentors, or coaches entry-level or junior-level project managers. Oversees the development of project management procedures, policies, and strategies. Oversees the development and delivery of project management training and workshops. Maintains a productive working relationship with program sponsors, vendors, and key stakeholders.</t>
  </si>
  <si>
    <t>Knowledge of an agency's mission, programs, and objectives. Knowledge of project management principles and methodologies. Knowledge of an agency's organizational structure, the people who manage the work, and the processes applicable to government work. Knowledge of state government procurement regulations and processes. Knowledge of state government fiscal policies, procedures, and processes. Ability to communicate effectively. Ability to interpret and apply rules and regulations. Ability to manage work and provide guidance to employees. Ability to assign appropriate priorities to work activities based on organizational goals and situational pressures. Ability to effectively plan and organize work activities and prioritize task completion to meet schedules and deadlines. Ability to conceptualize needed change and to initiate appropriate activities to move from concepts to implementation. Ability to develop and manage project budget, materials, and equipment. Ability to make presentations and prepare reports.</t>
  </si>
  <si>
    <t>A bachelor's degree and experience managing large projects of significant complexity and risk.</t>
  </si>
  <si>
    <t>Business Consultant</t>
  </si>
  <si>
    <t>Delivers a broad range of services to businesses that demonstrate clear connections between workforce development activities and employer's needs. Markets and promotes the services offered through the SC Works center to businesses.</t>
  </si>
  <si>
    <t>Provides employers with labor market information. Provides employers with information on business and tax related incentive programs. Identifies potential business development opportunities and referral services to achieve increased job placement levels. Partners with business and industry leaders to develop talent and employment strategies that align with business needs. Seeks opportunities for economic development that provide layoff aversion; and business retention, expansion, and attraction. Educates employers and partner agencies on SC Works and the services offered through this program. Provides reports on hiring, job orders, new businesses, and business activities. Works directly with the employer to coordinate networking and strategic recruitment initiatives to support business customers and connect customers to employment opportunities.</t>
  </si>
  <si>
    <t>Knowledge of resources available throughout the state to attract and aid businesses. Knowledge of public relations and marketing programs. Knowledge of marketing, sales, and research strategies and principles. Ability to maintain effective business relationships. Ability to communicate effectively both orally and in writing.</t>
  </si>
  <si>
    <t>A bachelor's degree and experience in recruitment, selection, interviewing, sales, workforce development, or a related field.</t>
  </si>
  <si>
    <t>Economic Development Officer I</t>
  </si>
  <si>
    <t>Visits existing business and industry to determine needs, problems, and concerns.  Consults with business executives and presents information and resources to provide solutions to company needs. Develops tourism-based strategic marketing and sales for the economic benefit of South Carolina.</t>
  </si>
  <si>
    <t>Positions in this class perform under general supervision and provide support to other Economic Development Officers/Managers and South Carolina manufacturers and business owners.</t>
  </si>
  <si>
    <t>Coordinates with business and industry partners to determine needs, problems, and concerns. Reviews research and data collected on existing industries and make determinations for the best course of action to support the existing industry strategic plan. Contacts companies to determine interest and availability in existing industry site visits as part of existing industry program activities. Coordinates and evaluates in-house and statewide resources for technical assistance. Communicates with colleagues across divisions within the agency with knowledge of company background, needs, and referrals. Manages company needs and provides follow up to company and division management. Monitors follow up to the company. Identifies strategic collaboration efforts with partners outside the agency and follows up on implementation. Presents advantages of state resources to top business executives. Assesses business operations and opportunities within the assigned territory. Provides extensive assistance to companies in exporting their goods and services. Establishes and maintains effective business relationships with South Carolina's business and industry community. Designs and implements targeted tourism marketing strategies for national and international consumer and trade markets. Identifies product development strategies for increased tourism in consumer and trade markets. Implements and coordinates broad-based marketing programs utilizing special events, public relations, advertising, familiarization tours and other promotional strategies.</t>
  </si>
  <si>
    <t>Knowledge of resources available throughout the state to attract and aid businesses. Knowledge of public relations and marketing programs. Knowledge of tourism, leisure, and entertainment industries. Ability to plan, organize, and carry out special projects. Ability to establish and maintain effective business relationships with prospective and current clients. Ability to analyze and consolidate information and prepare reports. Ability to organize and prioritize time-sensitive assignments.  Ability to work effectively within a team.  Able to find solutions to difficult or complex issues. Ability to communicate effectively both orally and in writing.</t>
  </si>
  <si>
    <t>A bachelor's degree in a related area and experience in marketing, economic development, sales, or customer service.</t>
  </si>
  <si>
    <t>Economic Development Officer II</t>
  </si>
  <si>
    <t>Promotes activities to foster statewide economic development by serving as a manager (sales consultant) to generate and manage complex projects that result in job creation and capital investment in South Carolina. Develops tourism-based strategic marketing and sales for the economic benefit of South Carolina.</t>
  </si>
  <si>
    <t>Positions in this class function under limited supervision and may supervise projects and staff. Positions in this class may also oversee programs related to tourism, trade strategy, or trade programs.</t>
  </si>
  <si>
    <t>Develops and encourages new capital investment in South Carolina by new and existing businesses. Consults with company executives and presents advantages of locating and expanding facilities in South Carolina. Supervises community analysis studies to compile an historic/demographic/economic profile. Supervises other development staff. Works with business clients to identify and recommend site locations, business advantages, workforce availability and quality of life in South Carolina. Develops and implements a program for locating companies with export potential and provides extensive assistance to these companies in exporting goods and services. Markets South Carolina through sales missions, trade shows, consultant referrals, and special events.  Builds relationships with local economic development representatives, community and business leaders, and state and local government officials. Develops business knowledge by visiting various areas of the state, participating in networking events, attending industry-specific training and agency training, and keeping current on industry trends and major initiatives in South Carolina. Assists with the development of an international trade program to enable South Carolina manufacturing firms to grow their businesses internationally. Designs and implements targeted tourism marketing strategies for national and international consumer and trade markets. Supervises the design and implementation of effective in-state marketing and visitor services programs. Serves as an advocate for the tourism industry.</t>
  </si>
  <si>
    <t>Knowledge of available resources throughout the state to attract and aid business. Knowledge of South Carolina business community. Knowledge of public relations and marketing programs. Knowledge of state and agency budgetary systems. Knowledge of tourism, leisure, and entertainment consumer trades. Ability to direct, oversee and evaluate the work of a professional-level staff. Ability to exercise considerable judgment and discretion dealing with business prospects and community leaders regarding project issues. Ability to plan, organize and carry out complex special projects. Ability to establish and maintain effective business relationships with current and prospective clients. Ability to communicate effectively both orally and in writing.</t>
  </si>
  <si>
    <t>Economic Development Manager I</t>
  </si>
  <si>
    <t>Serves as a senior project manager (senior sales consultant) to generate and manage large complex projects that result in job creation and capital investment.</t>
  </si>
  <si>
    <t>Positions in this class function under limited supervision and supervise large projects within the Department of Commerce. Some positions may supervise staff.</t>
  </si>
  <si>
    <t>Develops and encourages capital investment in South Carolina by new and existing businesses. Consults with top business executives to present the advantages of locating and expanding facilities in South Carolina. Provides company officials with specific data on existing businesses, worker training, potential individual sites and available buildings, transportation, utilities, taxes, regulations, markets, educational opportunities, finance, sources of business assistance, and quality of life factors. Supervises community analysis studies in a multi-county basis. Initiates independent research into issues and programs affecting the state's economic profile. Plans, coordinates and produces regular instructional programs for those involved in economic development efforts. Develops and implements programs for coordinating public and private capital resources as well as business, management, and technical efforts. Supervises programs for operating full-service information centers for business start-ups. Develops and supervises a program for providing technical and managerial assistance to local communities and organizations in support of new business start-ups. Develops and implements a program for locating companies with export potential; provides extensive assistance to these companies in exporting their goods or services. Markets South Carolina through sales missions, trade shows, consultant referrals and special events.  Builds relationships with local economic development representatives, community and business leaders, and state and local government officials. Develops business knowledge by visiting various areas in the state, participating in networking events, attending industry-specific training and agency training, and keeping up to date on industry trends and major initiatives in South Carolina.</t>
  </si>
  <si>
    <t>Knowledge of available resources throughout the state to attract and aid business. Knowledge of public relations and marketing programs. Knowledge of business operations. Knowledge of state and agency budgetary systems. Ability to establish and maintain effective working relationships with others. Ability to plan, organize direct complex special projects. Ability to exercise considerable judgment and discretion dealing with  prospects and community leaders regarding project issues. Ability  to move from concept to actualization. Ability to direct, oversee and evaluate the work of professional staff. Ability to communicate effectively both verbally and in writing.</t>
  </si>
  <si>
    <t>Economic Development Manager II</t>
  </si>
  <si>
    <t>Assists in the execution of the state's strategic plan for job creation and capital investment.</t>
  </si>
  <si>
    <t>Positions in this class function under limited supervision and provide leadership to all programmatic departments within a division of the Department of Commerce. Positions in this class may serve as a member of the agency's executive management team.</t>
  </si>
  <si>
    <t>Provides leadership, strategic guidance and oversight for specific programs within the division. Provides oversight and guidance to subordinates to ensure goals are achieved. Oversees current and new relationships with existing companies, allies and partners to expand awareness of programmatic offerings available to support business growth. Participates in various industry business conferences, workshops, speaking engagements, and other forums. Serves as a liaison between South Carolina and international companies. Assists existing industries with the development of new markets for their products. Develops business relationships with governmental chambers, associations, and trade groups.</t>
  </si>
  <si>
    <t>A bachelor's degree in a related area and supervisory experience in promoting economic development efforts.</t>
  </si>
  <si>
    <t>IT Business Analyst I</t>
  </si>
  <si>
    <t>Participates in analysis, assists with design, and conducts testing of computer systems.</t>
  </si>
  <si>
    <t>This class is an entry level role responsible for systems analysis and the performance of design functions to meet business user needs.</t>
  </si>
  <si>
    <t>Working in conjunction with functional business areas and information technology assists with analyzing business user needs to assess technical feasibility and solutions. Assists with translating business needs into functional business requirements/specifications and managing changes. Assists in gathering of information for business requirements/specifications  to document designs, specifications, and options for technical solutions. Develops business requirement/specification documentation(designs, , processes, workflows) and communications for projects within a basic level of complexity Carries out procedures to ensure that all systems, products, and services meet agency standards and end-user requirements. Creates basic test scenarios and completes  testing of software and/or hardware to ensure proper operation and freedom from defects. Recommends improvements to existing services. Prepares flowcharts, block diagrams, and other documentation to illustrate programs, processes, and procedures. Assists in preparing user documentation, including user manuals. Assists in reporting to management on status of projects. Acts as a liaison between functional business areas and IT and provides solutions for basic routine problems. Simulates or recreates user problems to resolve operating difficulties and identify problems. Involved in the system development lifecycle of designing, testing, implementing, supporting, quality assurance, regression testing, and deployment. Assists in the management of system development activities defined by an agency's System Development Life Cycle.</t>
  </si>
  <si>
    <t>Basic knowledge of capabilities and intricacies of information systems. Ability to understand and carry out basic technical instructions and requests. Basic ability to analyze and reduce to logical order complex technical data. Ability to communicate in a clear and concise manner. Ability to work effectively with users, vendors, and other IT personnel. Ability to assist with identifying and resolving problems.</t>
  </si>
  <si>
    <t>A high school diploma and experience in computer system development and modification. A bachelor's degree in a related area may substitute for the required work experience.</t>
  </si>
  <si>
    <t>IT Business Analyst II</t>
  </si>
  <si>
    <t>Performs the analysis, design, testing, and implementation of computer systems.</t>
  </si>
  <si>
    <t>This class is an intermediate level role responsible for systems analysis, design, and performance to meet business user needs.</t>
  </si>
  <si>
    <t>Working in conjunction with functional business areas and information technology gathers, compiles, and synthesizes information for technology processes or systems. Makes recommendations or assists in making recommendations for development or enhancement of existing systems. Analyzes business user needs to assess technical feasibility and solutions. Translates business needs into functional business specifications. Assists with development of technical designs, business requirements/specifications, and options for technical solutions. Develops business requirement/specification documentation (designs, specifications, processes, workflows) and communications. Assists in creating and executing processes and procedures that ensure that all systems, products, and services meet agency standards and end-user requirements.  Analyzes current processes and procedures to make recommendations for future configurations which lead to gains in efficiency and cost savings. Creates moderately complex level  test scenarios and completes testing to ensure proper system operation and freedom from defects. Serves as a basic subject matter expert associated with content, processes, and procedures. Prepares flowcharts, block diagrams, and other documentation to illustrate programs and procedures. Prepares user documentation including user manuals. Is a liaison between functional business areas and IT in order to provide solutions for routine problems. Performs simulations or recreations of user problems to resolve operating difficulties and identify problems at a moderately complex level.  Involved in the system development life cycle to include designing, testing, implementing, maintaining, and supporting software, regression testing, and deployment. Assists in the management of system business activities defined by an agency's System Development Life Cycle.</t>
  </si>
  <si>
    <t>Moderate knowledge of capabilities and intricacies of information systems. Ability to understand and carry out moderately complex technical instructions and requests. Ability to analyze and reduce to logical order moderately complex technical data. Ability to communicate in a clear and concise manner. Ability to work effectively with users, vendors, and other IT personnel. Ability to assist with identifying and resolving problems. Ability to assist with planning, directing, instructing, and reviewing the work of technical personnel. Ability to assist with providing status reports and other technical reports in a clear and concise manner.</t>
  </si>
  <si>
    <t>IT Business Analyst III</t>
  </si>
  <si>
    <t>Performs the independent analysis, design, implementation, and modification of more complex computer systems.</t>
  </si>
  <si>
    <t>This is an experienced level analyst that provides solutions to meet business needs. Positions in this class may have supervisory responsibilities or may direct the activities of technical personnel.</t>
  </si>
  <si>
    <t>Regularly serves as program/project leader involving both internal and external projects. Provides expertise for the design and business feasibility of IT systems within a wide range of complexity levels. Recommends tools/solutions to develop/enhance systems and applications. Analyzes business user needs to assess technical feasibility and solutions. Translates business needs into functional requirements/specifications and manages changes. Works in conjunction with developers to estimate the amount of analysis and development effort needed based on requirements. Creates and executes processes and procedures that ensure that all systems, products, and services meet agency standards and end-user requirements. Leads the creation and execution of test scenarios and creates and tests more technical and complex scenarios to ensure proper system operation and freedom from defects. Analyzes current processes and procedures to create future configurations which lead to gains in efficiency and cost savings. Serves as a subject matter expert associated with more technical and complex content, processes, and procedures. Performs process analysis and definition by dissecting problems and suggesting solutions. Performs process re-engineering, design, and simulation. Leads the coordination of system modifications with business functional areas and IT. Acts as a liaison with functional business areas to provide solutions for more complex problems. May lead staff in recreating user problems to resolve operating difficulties and identify complex problems. Directs the design of  and manages the outcome of special projects. May lead the system development life cycle to include designing, testing, implementing, supporting software and/or hardware, quality assurance, regression testing, etc. May lead and direct work of others. Manages system business activities defined by an agency's System Development Life Cycle.</t>
  </si>
  <si>
    <t>Experienced knowledge of capabilities, techniques, and intricacies of information systems. Ability to understand and carry out more complex technical instructions and requests. Ability to analyze and reduce to logical order more complex technical data. Ability to communicate in a clear and concise manner. Ability to work effectively with users, vendors, and other IT personnel. Ability to identify and resolve problems. Ability to plan, direct, instruct, and review the work of technical personnel. Ability to provide status reports and other technical reports in a clear and concise manner. Understands principles of project management.</t>
  </si>
  <si>
    <t>A bachelor's degree in computer science or a related area and experience in computer system development and modification. Relevant experience may substitute for the bachelor's degree on a year-for-year basis.</t>
  </si>
  <si>
    <t>IT Senior Business Analyst</t>
  </si>
  <si>
    <t>Leads the independent analysis, design, implementation, and modification of the most complex computer systems.</t>
  </si>
  <si>
    <t>This is the senior level analyst that provides solutions to meet business needs. Positions in this class should have supervisory responsibilities or may direct the activities of technical personnel.</t>
  </si>
  <si>
    <t>Leads the coordination of system modifications and development with business functional areas and IT. Reports to management on status of projects. Works in conjunction with development to provide estimates on the amount of analysis and development effort need based on requirements._x000D_
Directs the design and manages the outcome of special projects. Acts as a liaison with functional business areas and provides solutions for highly complex problems. Manages system business feasibility activities defined by an agency's System Development Life Cycle (SDLC). Leads multiple internal or external program/projects that are complex in nature. Provides expertise for the design and development of IT systems within all levels of complexity. Sets standards for the agency and champions the processes. Performs highly complex systems process analysis, design, and simulation across multiple platforms and/or across functions in business areas. Leads determination of business feasibility for innovative IT solutions for risky and demanding business situations. May lead the systems development lifecycle responsible for designing, testing, implementing, regression testing, maintaining, and supporting application software and/or hardware, etc. May drive recommendations towards the development of new tools/solutions. Leads in the determination of the technical feasibility of solutions, and the definition of system scope and objectives based on user defined needs. Leads and prepares detailed requirements/specifications from which program specifications will be written. Leads analysis and revisions for existing system logic difficulties and documentation as necessary. Serves as a lead subject matter expert  with  advanced technical content, processes, and procedures. Identifies current processes and procedures which are candidates for improvement and leads the creation of future configurations which lead to gains in efficiency and cost savings. Develops detailed selection criteria based on identified IT system requirements which lead to buy versus build decisions. Oversees and directs work of others.</t>
  </si>
  <si>
    <t>Extensive knowledge of capabilities, techniques, and intricacies of information systems. Ability to understand and carry out complex technical instructions and requests. Ability to analyze and reduce to logical order highly complex technical data. Ability to communicate in a clear and concise manner. Ability to work effectively with users, vendors, and other IT personnel. Ability to identify and resolve problems. Ability to plan, direct, instruct, and review the work of technical personnel. Ability to provide status reports and other technical reports in a clear and concise manner. Ability to lead complex technical projects. Extensive knowledge of technical documentation. Experience in project management preferred.</t>
  </si>
  <si>
    <t>A bachelor's degree in computer science or a related area and experience in computer system development and modification. Relevant experience may substitute for the bachelor's degree on a year for year basis.</t>
  </si>
  <si>
    <t>Application Developer I</t>
  </si>
  <si>
    <t>Performs writing, testing, and documentation of simple to moderately complex computer programs.</t>
  </si>
  <si>
    <t>This class is intended for use for entry-level to mid-level programming functions.</t>
  </si>
  <si>
    <t>Assists with the creation, maintenance, and implementation of applications. Supports the development process by analyzing requirements and testing applications throughout the development process. May participate in requirements gathering in order to provide technical recommendations and propose new designs.  Holds meetings to assess design options and identify and analyze potential problems.  Performs end user troubleshooting and support. Implements routine corrections to systems based on user feedback. Assists with estimating the amount of analysis and development effort need based on requirements. Assists with recommendations towards the development of new code or reuse/enhancement of existing code. Assists in the development and execution of systems best practices across the agency. Responsible for the support and resolution of entry-level to mid-level complex programs.</t>
  </si>
  <si>
    <t>Basic application-level knowledge of capabilities, programming techniques, and intricacies of information systems. Basic knowledge of computer languages. Basic application-level scripting ability to write and revise computer programs. Basic application-level scripting ability to understand and carry out technical instructions and requests. Basic application-level scripting ability to analyze and reduce to logical order complex technical data. Ability to communicate in a clear and concise manner. Ability to work effectively with users, vendors, and other IT personnel. Ability to plan, direct, instruct, and review the work of technical personnel on a small scale. Ability to provide status reports and other technical reports in a clear and concise manner.</t>
  </si>
  <si>
    <t>A high school diploma and work experience in computer programming. An associate's degree or a bachelor's degree in a related field may substitute for the required work experience.</t>
  </si>
  <si>
    <t>Application Developer II</t>
  </si>
  <si>
    <t>Performs writing, testing and documentation of moderately complex to complex computer programs.</t>
  </si>
  <si>
    <t>This class is intended for use for the mid-level programming functions.</t>
  </si>
  <si>
    <t>Fills a key role in the design, coding, development, testing, and implementation of software systems.  May perform research into feasibility of new designs, solutions, and proposed implementations.  Develops prototypes used to evaluate future work. Works within a team of other developers, analysts, engineers, and quality assurance testers in order to ensure the application meets goals.  Often works with staff outside the department in order to support requirements gathering, design discussions, and troubleshoot issues.  Identifies and addresses recurring problems and assists in the development and execution of business process best practices across the agency. May function as a technical liaison for end users.  Assists with developing standards, methodologies, and procedures for programming staff. May formulate and implement monitoring systems procedures and work plans. Responsible for the preparation and modification of technical and business requirements documentation.  Prepares detailed specifications from which programs will be written.  May analyze and revise existing system logic difficulties and documentation.</t>
  </si>
  <si>
    <t>Moderate application-level knowledge of capabilities, programming techniques, and intricacies of information systems. Moderate knowledge of computer languages. Moderate application-level ability to write and revise computer programs. Moderate application-level ability to understand and carry out technical instructions and requests. Moderate application-level ability to analyze and reduce to logical order complex technical data. Ability to communicate in a clear and concise manner. Ability to work effectively with users, vendors, and other IT personnel. Ability to assist with planning, directing, instructing, and reviewing the work of technical personnel. Ability to provide status reports and other technical reports in a clear and concise manner.</t>
  </si>
  <si>
    <t>A high school diploma and work experience in the modification and maintenance of system programs, the design and development of system software, or the testing and debugging of system software. An associate's degree or a bachelor's degree in a related field may substitute for the required work experience.</t>
  </si>
  <si>
    <t>Application Developer III</t>
  </si>
  <si>
    <t>Performs writing, testing, and documentation of complex computer programs.</t>
  </si>
  <si>
    <t>This class is intended for use at the advanced level.  Employees in this class perform mid-level to complex programming functions and may supervise other programmers.</t>
  </si>
  <si>
    <t>Applies extensive experience in all phases of the development life cycle in order to design, develop, test, deploy, and support complex applications.  Performs research and analysis required for project proposal, software and systems modifications, and new projects. Develops standards and procedures for programming staff. Develops and implements specialized programs to supplement and enhance systems software. May serve as a team lead, scheduling and assigning programming tasks to other staff.  Provides feasibility assessments, designs technical options, authors codes, troubleshoots applications, maintains installed systems, and produces and maintains documentation and testing. Analyzes business requirements and revises existing system logic difficulties and documentation. Recommends development of new code or reuse/enhancement of existing code. May participate in architecture design, performance monitoring, and product evaluation. May develop and foster the use of systems standards and processes. Develops technical documentation such as designs, specifications, or processes, and communications. Prepares and implements data verification and testing methods, and reporting. Provides expertise for the design and development of IT systems.  May perform management functions such as developing business continuity plans, succession planning, budgeting, and vendor management.  May develop enterprise hardware and virtualization standards. May develop infrastructure to support database or overall data architecture.</t>
  </si>
  <si>
    <t>Experienced application-level knowledge of capabilities, programming techniques, and intricacies of information systems. Intermediate knowledge of computer languages. Experienced application-level ability to write and revise computer programs. Experienced application-level ability to understand and carry out technical instructions and requests. Experienced application-level ability to analyze and reduce to logical order complex technical data. Ability to communicate in a clear and concise manner. Ability to work effectively with users, vendors, and other IT personnel. Ability to plan, direct, instruct, and review the work of technical personnel. Ability to develop status reports and other technical reports in a clear and concise manner.</t>
  </si>
  <si>
    <t>Application Developer IV</t>
  </si>
  <si>
    <t>Develops, tests, maintains, modifies, or installs software. Responsible for advanced level systems administration.</t>
  </si>
  <si>
    <t>This class is intended for use at the expert level.  Performs senior-level programming functions and may supervise other programmers.</t>
  </si>
  <si>
    <t>Provides technical advice and assistance in matters related to very complex programming activities. Performs research and analysis required for project proposal, software and systems modifications, and new projects. Develops standards and procedures for programming staff. Develops and implements specialized programs to supplement and enhance systems software. Reviews and evaluates programming efforts in relation to systems requirements. Advises staff in the solution of programming problems and makes recommendations to improve programming operations. Provides expertise for the design and development of IT systems within all levels of complexity. May lead efforts to project completion and user satisfaction related to support and/or projects. Leads definition of system scope and objectives based on user needs. Leads feasibility assessments, design options, development, testing, quality assurance, and documentation. May instruct, direct, and monitor work of other analysts and programming team members. Manages software integration, external interface development, and technical documentation. Provides estimates on the amount of analysis and development effort needed based on requirements. Drives development of new code, data, or reports, or reuse/enhancement of existing code. Participates or leads in component and architecture design, performance monitoring, and product evaluation. Ensures development of technical documentation such as designs, specifications, or processes), and meets development standards. Sets standards for the agency and champions the processes. Responsible for the development of senior-level programming functions. Performs maintenance and installation of a variety of hardware and software systems including web, application, and database servers. Formulates and implements monitoring systems procedures and work plans. Responsible for the preparation and modification of technical and capacity documentation. Researches and informs senior-level management of upcoming industry changes and trends. Ensures the performance and reliability of multiple systems. May perform management functions such as developing business continuity plans, succession planning, budgeting, and vendor management.  May develop enterprise hardware and virtualization standards. May develop infrastructure to support database or overall data architecture. May develop business continuity practices for IT systems. May perform capacity analysis, monitor, and control use of IT resources. May develop enterprise hardware and virtualization standards. May develop infrastructure to support IT systems or overall data architecture. May manage and maintain production and non-production databases.</t>
  </si>
  <si>
    <t>Extensive system level knowledge of capabilities, programming techniques, and intricacies of information systems. Advanced knowledge of computer languages. Extensive system level ability to write and revise computer programs. Extensive system level ability to understand and carry out technical instructions and requests. Extensive system level ability to analyze and reduce to logical order complex technical data. Ability to communicate in a clear and concise manner. Ability to work effectively with users, vendors, and other IT personnel. Ability to coordinate with planning, directing, instructing, and reviewing the work of technical personnel. Ability to coordinate status reports and other technical reports in a clear and concise manner.</t>
  </si>
  <si>
    <t>Web Developer</t>
  </si>
  <si>
    <t>Develops and implements websites to ensure usability, accessibility, and overall ease of navigation by users.</t>
  </si>
  <si>
    <t>This class is intended for use at the mid to experienced level of web design and development.</t>
  </si>
  <si>
    <t>Contributes as a member of a design team to identify user requirements, web architecture, and project scope. Researches emerging web-based technologies. Contributes to the design group's efforts to enhance the appeal of the agency's online offerings Develops design concepts for implementation. Designs, builds, or maintains websites using authoring or scripting languages, content creation tools, management tools, and digital media. Supports website by writing HTML documents, developing content, digitizing pictures, and inserting audio and video. Develops layout of assigned web pages. Coordinates with contacts to update information on websites. Monitors and analyzes web-related statistics. Identifies trends and the nature, frequency and types of services requested and uses this data to improve content and quality of services</t>
  </si>
  <si>
    <t>Knowledge of relevant programming languages. Experience with server applications. Ability to troubleshoot and resolve medium to complex issues. Ability to communicate effectively orally and in writing. Ability to work with users with varying levels of technical expertise.</t>
  </si>
  <si>
    <t>A bachelor's degree in communications, computer science, or a related field and experience in information technology. Related experience may substitute for the bachelor's degree on a year-for-year basis.</t>
  </si>
  <si>
    <t>Senior Web Developer</t>
  </si>
  <si>
    <t>This class is intended for use at the advanced level of web design and development.</t>
  </si>
  <si>
    <t>Translates functional requirements into technical design and development projects. Creates and supports web-based applications using object-oriented program languages and other technologies. Collaborates with front-end web designer and batch end programming needs, including relational database design and development. Identifies and addresses browser, client server, and internet system specific architectural compatibility issues. Addresses HTML scripting compatibility and integration issues between different browsers and computing platforms utilizing various design methodology. Oversees content management system and integrates database and application software into web design in order to increase site effectiveness. Designs and implements website security measures such as firewalls and message encryption. Incorporates technical considerations into website design plans, such as budgets, equipment, performance requirements, and legal issues including accessibility and privacy. Works closely with IT team members to develop and maintain policies and procedures regarding usage, access, and administration of websites.</t>
  </si>
  <si>
    <t>Knowledge of relevant programming languages. Ability to identify hardware and software interface problems and limitations. Advanced experience with server applications. Ability to troubleshoot and resolve complex issues. Ability to communicate effectively orally and in writing.  Ability to work with users with varying levels of technical expertise.</t>
  </si>
  <si>
    <t>Systems Administrator</t>
  </si>
  <si>
    <t>Performs guided installations, configuring, maintenance and monitoring of web, mainframe, and/or client server technologies in either an on-premises, cloud-based, or hybrid environment.</t>
  </si>
  <si>
    <t>This class is intended for use at the entry-level.</t>
  </si>
  <si>
    <t>Receives guided work assignments for installing, configuring, and monitoring computer technologies. Consults with managers, administrators, and other IT professionals on installation requirements and system changes.  Assists in troubleshooting and restoring services by analyzing, identifying, and diagnosing faults using established processes and procedures. Works with software and hardware vendors to resolve issues and to correct errors.  Assists in monitoring and maintaining data integrity of systems. Ensures that updates are applied to systems in a timely manner. Configures systems to adhere to IT policies and standards.  Documents system changes, and provides written and oral reports. Assists in maintaining hardware and software inventories.</t>
  </si>
  <si>
    <t>Moderate knowledge of information technology systems analysis, design, testing, and maintenance techniques. Moderate knowledge of computer hardware, software, operating systems, networking, and other IT tools and resources. Ability to solve basic to moderate problems, and to apply critical thinking skills to needs and problems. Ability to follow technical directions and to communicate in a clear and concise manner.</t>
  </si>
  <si>
    <t>A high school diploma and experience in computer system development and modification in either an on-premises, cloud-based, or hybrid environment. An associate's degree or bachelor's degree in a related field may substitute for the required experience.</t>
  </si>
  <si>
    <t>Systems Engineer I</t>
  </si>
  <si>
    <t>Performs the independent analysis, development, testing, implementation and maintenance of moderately complex web, mainframe, and/or client server technologies in either an on-premises, cloud-based, or hybrid environment.</t>
  </si>
  <si>
    <t>This class is intended for use at the experienced level. Some positions in this class may have supervisory responsibility.</t>
  </si>
  <si>
    <t>Researches, designs, develops, writes, and tests new moderately complex computer technologies. Consults with project managers, analysts, programmers, administrators, and other IT professionals on issues such as system design, limitations and capabilities, performance requirements, interfaces, and maintenance on a limited basis. Analyzes moderately complex technology needs and system requirements to determine feasibility of design, technical specifications, and test plans within time and cost constraints. Develops in conjunction with users new systems or modifies existing systems. Participates in preparation of needs assessments, planning documents, Requests for Proposals (RFP's), project documentation, communication, quality and risk management, and requirements tracking. Modifies moderately complex existing hardware, software, or operating systems to correct errors, to adapt it to new technologies, or to improve its compatibility or performance. Develops comprehensive technical documentation and system diagrams. Administers various servers. Maintains identical environments on various servers and ensures proper operation of these systems. Works with developers to troubleshoot problems on servers in all environments and assists with integration of new code into production systems. Develops and maintains tools for automation, monitoring, and capacity planning. Manages and maintains secure infrastructure. Researches new products and technologies and recommends purchases.</t>
  </si>
  <si>
    <t>Experienced knowledge of information technology system analysis, design, testing and maintenance techniques. Experienced knowledge of computer or network hardware, software, operating systems, programming languages, or other information technology tools and resources. Ability to solve basic to moderately complex problems and apply critical thinking skills to needs or problems, both individually and as part of a team. Ability to prepare status reports and basic to moderately complex technical reports in a clear and concise manner. Ability to work effectively with users, vendors, staff members, and other IT units. Ability to follow technical directions. Ability to communicate in a clear and concise manner.</t>
  </si>
  <si>
    <t>A bachelor's degree in computer science or related field and experience in computer system development and modification in either an on-premises, cloud-based, or hybrid environment. Relevant experience may substitute for the bachelor's degree on a year-for-year basis.</t>
  </si>
  <si>
    <t>Systems Engineer II</t>
  </si>
  <si>
    <t>Performs the independent analysis, development, testing, implementation, and maintenance of complex web, mainframe, and/or client server technologies in either an on-premises, cloud-based, or hybrid environment.</t>
  </si>
  <si>
    <t>This class is intended for use at the advanced level. Some positions in this class may have supervisory responsibility.</t>
  </si>
  <si>
    <t>Researches emerging technologies and applications. Develops standards and procedures which promote component reuse. Acts as an internal consultant, advocate, mentor, and change agent. Assists with project estimation. Researches, designs, develops, writes, and tests new complex computer technologies. Consults with project managers, analysts, programmers, administrators, and other IT professionals on issues such as system design, limitations and capabilities, performance requirements, interfaces, and maintenance on a limited basis. Analyzes complex technology needs and system requirements to determine feasibility of design, technical specifications, and test plans within time and cost constraints. Develops in conjunction with users new systems or modifies existing systems. Participates in preparation of needs assessments, planning documents, Requests for Proposals (RFP's), and project documentation, communication, quality and risk management, and requirements tracking. Modifies complex existing hardware, software, or operating systems to correct errors, to adapt it to new technologies, or to improve its compatibility or performance. Develops comprehensive technical documentation and system diagrams. Engineers server solutions including virtual server implementation. Participates in defining architecture strategies and duration. Works collaboratively to design, engineer, and implement solutions in response to agency needs. Manages server projects. Develops and promotes standard operating procedures. Develops and ensures infrastructure documentation such as design and environment specifications, user and technical manuals, and process methodology documentation. Configures, upgrades, maintains, and administers server assets.</t>
  </si>
  <si>
    <t>Advanced knowledge of information technology system analysis, design, testing, and maintenance techniques. Advanced knowledge of computer or network hardware, software, operating systems, programming languages, or other information technology tools and resources. Ability to solve moderately complex problems and apply critical thinking skills to needs or problems, both individually and as part of a team. Ability to prepare status reports and moderately complex technical reports in a clear and concise manner. Ability to work effectively with users, vendors, staff members, and other IT units. Ability to follow technical directions. Ability to communicate in a clear and concise manner. Ability to flexibly manage multiple priorities and proactively address needs in a dynamic environment.</t>
  </si>
  <si>
    <t>Senior Systems Engineer</t>
  </si>
  <si>
    <t>Performs the independent analysis, development, testing, implementation, and maintenance of highly complex web, mainframe, and/or client server technologies in either an on-premises, cloud-based, or hybrid environment.</t>
  </si>
  <si>
    <t>This class is intended for use at the expert level. Some positions in this class may have supervisory responsibilities.</t>
  </si>
  <si>
    <t>Provides overall senior technical leadership for technology engagements at enterprise levels across organizations. Researches, designs, develops, writes, and tests new complex computer technologies. Consults with project managers, analysts, programmers, administrators, and other IT professionals on issues such as system design, limitations and capabilities, performance requirements, interfaces, and maintenance on a limited basis. Analyzes complex technology needs and system requirements to determine feasibility of design, technical specifications, and test plans within time and cost constraints. Develops in conjunction with users new systems or modifies existing systems. Participates in preparation of needs assessments, planning documents, Requests for Proposals (RFP's), project documentation, communication, quality and risk management, and requirements tracking on a limited basis. Modifies complex existing hardware, software, or operating systems to correct errors, to adapt it to new technologies, or to improve its compatibility or performance. Develops comprehensive technical documentation and system diagrams. Sets vision and direction and manages the agency's infrastructure group. Installs, maintains, and supports application hardware and software and performs upgrades, backups, and replaces parts. Develops procedures to ensure continuity and to meet agency's standards and requirements. Maintains relationships with vendors and customers to design solutions and hardware platforms to meet agency needs. Researches new technologies and applies new ideas to enterprise business needs. Performs server patches to ensure fixes and improvements are up to date. Performs post-mortem problem investigations to identify and correct inconsistencies and problems with operating system and application installations.</t>
  </si>
  <si>
    <t>Extensive knowledge of information technology system analysis, design, testing, and maintenance techniques. Extensive knowledge of computer or network hardware, software, operating systems, programming languages, or other information technology tools and resources. Ability to solve complex problems and apply critical thinking skills to needs or problems, both individually and as part of a team. Ability to prepare status reports and complex technical reports in a clear and concise manner. Ability to work effectively with users, vendors, staff members, and other IT units. Ability to follow technical directions. Ability to communicate in a clear and concise manner.</t>
  </si>
  <si>
    <t>Systems Architect</t>
  </si>
  <si>
    <t>Applies comprehensive knowledge of technology to the design of system architectures to align with organizational strategic business objectives.</t>
  </si>
  <si>
    <t>This class is intended for use at the advanced level.</t>
  </si>
  <si>
    <t>Interfaces across multiple business areas, gaining consensus for a coherent architectural strategy for IT solutions. Provides consultation and assistance to IT and agency management in the development of implementation approaches, including transition strategies, interfaces with legacy and external applications, and orders of deployment to maintain architectural integrity. Responsible for conception of solutions that adhere to accepted IT policies and architectural standards, serving as advocate for industry best practices. Assists in the generation of agency architecture policies, standards, and procedures. Provides architectural strategy and subject matter expertise. Leads the development of the agreed upon solution architecture. Oversees and supports creation of conceptual, logical, and physical architecture artifacts to define the software and hardware needs and support solution buildouts. Evaluates technologies for deployment in the solution set. Builds consensus and resolves issues as they are encountered across the architecture. Communicates the architectural strategy and status to all key stakeholders including changes and issue resolution. Provides guidance and direction to technical personnel during the requirements, technical design, and development project phases of solutions implementation.  Ensures tasks associated with the delivery of projects are completed on time with a high degree of quality. Provides comprehensive consultation at the highest technical level to ensure that solutions adhere to architectural recommendations, standards, and processes.  Leverages strong technical skills and knowledge of business operations to resolve complex technology issues. Supports the development and implementation of initiatives based on common delivery, services-based architecture, and agility for complex and/or multiple projects. Works with infrastructure support, hardware, and software providers to ensure architectural adherence throughout the design, acquisition, and deployment processes. Evaluates new technologies and products for suitability and fit within the enterprise solution. Takes lead role in research and preparation of Requests for Proposals (RFP's).  Communicates new concepts, ideas, techniques, best practices, and technologies to agency management as appropriate.  Leads product evaluations and proofs of concepts. Keeps project and resource management apprised of activities, progress, issues, and recommendations.  Prepares and delivers professional quality written and oral reports to staff, end users, and management. Monitors market trends and work of standards bodies to assist management and the customer in defining technical standards. Leads or participates in major agency, state, and national programs for improving government technology. Updates technical knowledge and skills by attending in-house and/or external courses, reading manuals and other publications, and accessing new applications to keep up with rapid advancements in information technology.</t>
  </si>
  <si>
    <t>Advanced experience in designing and implementing enterprise level systems architecture. Advanced knowledge/skills of IT industry which includes multi-tiered architectures, enterprise applications, evaluation of emerging technologies, networks, data management systems, and hardware systems. Ability to plan, organize, direct, and review the work of technical personnel. Ability to establish and maintain working relationships with clients, technical staff, management, vendors, and others. Advanced knowledge of the principles and techniques of planning programs and work activities in a technical environment. Familiar with project management and software development methodologies Familiar with core design patterns and best practices. Expert knowledge of complex application development technologies.</t>
  </si>
  <si>
    <t>A bachelor's degree in information technology or a related field and experience in business administration, computer science, mathematics, engineering, management information science, networking-telecommunications, and/or data processing in either an on-premises, cloud-based or hybrid environment. Relevant experience may substitute for the bachelor's degree on a year-for-year basis.</t>
  </si>
  <si>
    <t>Senior Systems Architect</t>
  </si>
  <si>
    <t>Plans, designs, develops, and implements architecture for systems, applications, security, or other highly specialized phases of IT architecture. Applies technology and designs system architectures to align with agency's strategic business objectives.</t>
  </si>
  <si>
    <t>This class is intended for use at the expert level.</t>
  </si>
  <si>
    <t>Leads planning and evolution of an agency's computing technology and architecture design. Works with executive leadership to create technology strategies that support the agency's overall goals and strategic plans. Develops and maintains the technology strategic roadmap and the security architecture documents. Works with others to align the agency's technology initiatives with state-level standards and strategic directions, ensuring compliance with all applicable security standards. Effectively communicates technology and security topics to executive leadership. Performs the lead role to compare, evaluate, and recommend products and vendors to fulfill technology objectives. Leads the decision process to select technologies and coordinate the transition of responsibility for implementation to the appropriate groups. Develops policies, processes, and management control methods to ensure technology architectures and strategic direction are created, documented, understood, adhered to, and enforced.  Creates documentation to record activities and decisions.  Provides leadership in strategic planning, architecture planning, technology review committees, system development life cycle processes, change control boards, security compliance processes, and other relevant activities.  Act as agency representative to external authorities with respect to technology architecture, strategic direction, governance, evaluations, reviews, and approvals.  Communicates external activities and directives to appropriate staff in a timely manner. Leads in the response to state-level IT requirements and activities, and other technology governance and compliance activities. Follows and analyzes market trends.  Maintains current and comprehensive knowledge of relevant technology developments in the market, staying abreast of technology trends and emerging technologies. Provides strategic vision steering for the adoption of new technologies that supports the agency's mission and vision.</t>
  </si>
  <si>
    <t>Extensive knowledge/skills of the IT industry which includes multi-tiered architectures, enterprise applications, evaluation of emerging technologies, networks, data management systems, enterprise security, and hardware systems. Ability to plan, organize, direct, and review the work of technical personnel. Ability to establish and maintain working relationships with clients, technical staff, management, vendors, and others. Extensive knowledge of the principles and techniques of planning programs and work activities in a technical environment.</t>
  </si>
  <si>
    <t>A bachelor's degree in information technology or a related field and experience in business administration, computer science, mathematics, engineering, management information science, networking-telecommunications, and/or data processing. Experience must include the design and implementation of enterprise-level systems architecture in either an on-premises, cloud-based, or hybrid environment. Relevant experience may substitute for the bachelor's degree on a year-for-year basis.</t>
  </si>
  <si>
    <t>Database Specialist</t>
  </si>
  <si>
    <t>Supports database products and applications.</t>
  </si>
  <si>
    <t>This class is intended for entry level responsibilities.</t>
  </si>
  <si>
    <t>Assists in analyzing data requirements, application and processing architectures, data dictionaries, and database schema(s). Assists in designing, developing, amending, optimizing, and certifying database schema design to meet system(s) requirements. Assists in preparing test plans and writing documentation. Works with users to analyze their requirements. Investigates data and/or program problems. Determines source of problem and takes corrective action. Checks database statistical reports, ensuring that backups were successful. Assists database administrator in writing programs to support database management systems. Maintains the physical descriptions of database components.</t>
  </si>
  <si>
    <t>Basic working knowledge of routine work applications. Ability to follow standard principles and systems and use appropriate terminology associated with a particular field of specialization. Ability to clearly communicate information, ideas, or instructions verbally and in writing. Ability to follow recommended approach to assigned work to facilitate achievement of desired results. Knowledge of physical database structures and operating systems. Knowledge of methods and techniques of database management. Knowledge of higher-level programming languages which access the database. Ability to assist in the preparation of non-technical reports.</t>
  </si>
  <si>
    <t>A high school diploma and work experience in systems development and maintenance, technical support, or the support of database management systems. A bachelor's degree in a related field may substitute for the required experience.</t>
  </si>
  <si>
    <t>Database Administrator I</t>
  </si>
  <si>
    <t>Designs, develops, maintains, monitors, and supports databases of low to moderate complexity and scale.</t>
  </si>
  <si>
    <t>This class is intended for use as an intermediate level role that designs, develops, maintains, monitors, and supports database management systems (DBMS) of low complexity.  This role may oversee and provide leadership to the Database Specialist role, and may assist with work of higher complexity under the supervision of the Database Administrator II role.</t>
  </si>
  <si>
    <t>Evaluates, analyzes, and normalizes data sources, business rules and processes, technical systems, data requirements, information needs, and data delivery requirements to develop database systems that support organizational needs. Develops, implements, and administers low complexity data management systems through effective analysis, planning, modeling, schema design, and normalization.  Determines appropriate database technologies, models, and storage architecture to ensure that database systems maintain data integrity and are effective, secure, flexible, efficient, performant, reliable, maintainable, and available.  Ensures data accuracy and integrity through the application of QA/QC procedures and data standards.  Ensures data security and protection through the application of data classification, user/group management, access controls, authentication, authorization, accounting, logging, auditing, backup, business continuity, and disaster recovery procedures.  Collaborates with end-users, technical staff, and management in the production of integrated data-driven applications and effective data exchange and automation between systems. Develops SQL queries, views, joins, relationships, indexes, constraints, triggers, transactions, stored procedures, and prepared statements as needed by application developers and data consumers. Derives summarized, filtered, or transformed data for output, export, or reports as requested by end-users and other business needs.  Performs database CRUD (Create, Read, Update, Delete) operations. Performs data validation, integrity checking, escaping, quoting, encoding, cleanup, and reformatting of unstructured data during import/export operations. Develops and maintains database and systems documentation, metadata, data dictionary, and technical specifications.  Develops procedures and scripting automation for attended, unattended, and scheduled maintenance and operation of database systems.</t>
  </si>
  <si>
    <t>Skill in the development, implementation, and administration of low to moderately complex database systems through effective analysis, planning, modeling, schema design, and normalization. Skill in developing SQL queries, views, joins, relationships, indexes, constraints, transactions; in performing database CRUD (Create, Read, Update, Delete) operations. Skill in data validation, integrity checking, escaping, quoting, and encoding. Functional knowledge of data security and protection techniques including data classification, user/group management, access controls, authentication, authorization, backups, business continuity, and disaster recovery procedures. Ability to utilize basic data warehouse tools for reporting, visualization, and data extraction.  Skill in the use and management of the operating system, storage, and network technologies supporting the database environment. Proficient in the use of CLI utilities and scripting maintenance, management, and automation. Ability to communicate clearly and effectively to technical and nontechnical audiences verbally, through presentations, and through the preparation of documentation and reports. Ability to establish positive working relationships with others.</t>
  </si>
  <si>
    <t>Database Administrator II</t>
  </si>
  <si>
    <t>Designs, develops, maintains, monitors, and supports integrated database management systems of moderate to high complexity and scale.</t>
  </si>
  <si>
    <t>This class is intended for use as a senior level role that designs, develops, maintains, monitors, and supports integrated database management systems (DBMS) of medium complexity.  This role may oversee and provide leadership to the Database Administrator I role, and may assist with work of higher complexity under the supervision of the Senior Database Administrator role.</t>
  </si>
  <si>
    <t>Assists in developing long term strategic plans and budgets. Assists in developing standards, specifications, policies, and procedures related to integrated data management systems. Evaluates, analyzes, and normalizes data sources, complex business rules and processes, technical systems, data requirements, information needs, and data delivery requirements to develop a comprehensive and integrated data architecture that supports organizational needs. Plans and manages projects of diverse scopes, complexity, and timeframes. Develops, implements, and administers moderately complex data management systems through effective analysis, planning, modeling, schema design, and normalization.  Collaborates with end-users, technical staff/teams, and management in the production of integrated data-driven applications and effective data exchange and automation between systems. Determines appropriate database technologies, models, and storage architecture to ensure that database systems maintain data integrity and are effective, secure, flexible, efficient, performant, reliable, maintainable, available, and scalable. Integrates database systems with business systems, applications, and diverse consumers and producers of data, across multiple platforms and computing environments.  Ensures data accuracy and integrity through the development of QA/QC procedures and data standards.  Ensures data security and protection through the application of data classification, user/group management, access controls, authentication, authorization, accounting, logging, auditing, backup, business continuity, and disaster recovery procedures.  Develops SQL queries, views, joins, relationships, indexes, constraints, triggers, transactions, stored procedures, and prepared statements as needed by application developers and data consumers.  Derives summarized, filtered, or transformed data for output, export, or reports as requested by end-users and other business needs.  Performs database CRUD (Create, Read, Update, Delete) operations.  Performs data validation, integrity checking, escaping, quoting, encoding, cleanup, and reformatting of unstructured data during import and export operations.  Develops and maintains database and systems documentation, metadata, data dictionary, and technical specifications.   Monitors, audits, measures, and optimizes data management system performance to ensure suitable concurrent data availability to all customers.  Optimizes performance of database servers (storage, hardware, and operating system) and the database management system through performance tuning and schema design improvements.  Develops procedures and scripting automation for attended, unattended, and scheduled maintenance and operation of database systems.</t>
  </si>
  <si>
    <t>Skill in the development, implementation, and administration of moderately complex data management systems through effective analysis, planning, modeling, schema design, and normalization. Functional knowledge of and ability to select appropriate database models (e.g., SQL/relational, data warehouse, NoSQL, object, graph, Entity-attribute-value model, etc.), and database storage and connectivity architectures (client-server, distributed, cloud, file-based/embedded, etc.). Strong knowledge of and ability to perform data security and protection techniques including data classification, user/group management, access controls, authentication, authorization, accounting, logging, auditing, backup, business continuity, and disaster recovery procedures. Skill in developing SQL queries, views, joins, relationships, indexes, constraints, triggers, transactions, stored procedures. Skill in performing database CRUD (Create, Read, Update, Delete) operations; and in data validation, integrity checking, escaping, quoting, and encoding. Skill in utilizing data warehouse tools for reporting, visualization, data extraction, cleaning, transformation, loading, and refreshing. Skill in the use and management of the operating system, storage, and network technologies supporting the database environment. Proficient in the use of CLI utilities and scripting for maintenance, management, and automation. Ability to communicate clearly and effectively to technical and nontechnical audiences verbally, through presentations, and through the preparation of documentation and reports. Ability to establish positive working relationships with others and to train and supervise staff in the design and support of database management systems.</t>
  </si>
  <si>
    <t>A bachelor's degree in computer science, information systems or a related field and experience in systems development and maintenance, technical support, or the support of complex database management systems. Related experience may substitute for the bachelor's degree on a year-for-year basis.</t>
  </si>
  <si>
    <t>Senior Database Administrator</t>
  </si>
  <si>
    <t>Designs, develops, maintains, monitors, and supports integrated database management systems of high complexity and scale.</t>
  </si>
  <si>
    <t>This class is intended for use as a senior-level role that designs, develops, maintains, monitors, and supports integrated database management systems (DBMS) of high complexity and enterprise scale.  This role may oversee and provide leadership to the Database Administrator I or II role, and may assist with work of higher complexity under the supervision of the Data Architect role.</t>
  </si>
  <si>
    <t>Develops long-term strategic plans and budgets. Develops standards, specifications, policies, and procedures related to integrated data management systems. Oversees and directs other staff in all aspects of data management systems planning, development, management, maintenance, and operation. Evaluates, analyzes, and normalizes data sources, complex business rules and processes, technical systems, data requirements, information needs, and data delivery requirements to develop a comprehensive and integrated data architecture that supports organizational needs. Evaluates organizational readiness, future needs, and shifts in prevailing technologies to proactively plan for an organization's future with respect to data management. Plans and manages projects of diverse scopes, complexity, and timeframes. Develops, implements, and administers highly complex data management systems through effective analysis, planning, modeling, schema design, and normalization. Collaborates with end-users, technical staff/teams, and management in the production of integrated data-driven applications and effective data exchange and automation between systems. Determines appropriate database technologies, models, and storage architecture to ensure that database systems maintain data integrity and are effective, secure, flexible, efficient, performant, reliable, maintainable, available, and scalable. Integrates databases and data warehouses systems with business systems, applications, and diverse consumers and producers of data, across multiple platforms and computing environments. Ensures data accuracy and integrity through the development of QA/QC procedures and data standards.  Ensures data security and protection through the application of data classification, user/group management, access controls, authentication, authorization, accounting, logging, auditing, backup, business continuity, and disaster recovery procedures. Develops and maintains database and systems documentation, metadata, data dictionary, and technical specifications. Monitors, audits, measures, and optimizes data management system performance to ensure suitable concurrent data availability to all customers. Optimizes performance of database servers (storage, hardware, and operating system) and the database management system through performance tuning and schema design improvements.  Develops procedures and scripting automation for attended, unattended, and scheduled maintenance and operation of database systems.</t>
  </si>
  <si>
    <t>Strong skills in the development, implementation, and administration of highly complex integrated data management systems through effective analysis, planning, modeling, schema design, and normalization. Strong knowledge of and ability to select appropriate database models (e.g., SQL/relational, data warehouse, NoSQL, object, graph, Entity-attribute-value model, etc.), and database storage and connectivity architectures (client-server, distributed, cloud, file-based/embedded, etc.). Thorough knowledge of and ability to perform data security and protection techniques including data classification, user/group management, access controls, authentication, authorization, accounting, logging, auditing, backup, business continuity, and disaster recovery procedures. Ability to develop and manage data warehouse systems for data analysis, data mining, business intelligence, predictive analytics, machine learning, artificial intelligence, and other advanced types of analysis. Skill in developing SQL queries, views, joins, relationships, indexes, constraints, triggers, transactions, stored procedures; in performing database CRUD (Create, Read, Update, Delete) operations; and in data validation, integrity checking, escaping, quoting, and encoding. Skill in the use and management of the operating system, storage, and network technologies supporting the database environment.  Proficient in the use of CLI utilities and scripting for maintenance, management, and automation. Ability to communicate clearly and effectively to technical and nontechnical audiences verbally, through presentations, and through the preparation of documentation and reports. Ability to establish positive working relationships with others and to train and supervise staff in the design and support of database management systems.</t>
  </si>
  <si>
    <t>Data Architect</t>
  </si>
  <si>
    <t>Designs, develops, maintains, and monitors integrated data management systems of very high complexity and scale.</t>
  </si>
  <si>
    <t>This class is intended for use as a senior-level role that directs, plans, designs, develops, and implements integrated database management systems (DBMS) of very high complexity, critical availability, and of enterprise, cross-enterprise, or cloud-scale.  This role may oversee and provide leadership to Senior Database Administrators and others.</t>
  </si>
  <si>
    <t>Develops and directs long term strategic plans and budgets. Works across technical and stakeholder disciplines to understand and develop comprehensive data management strategies and technologies at and across enterprise, state, or cloud scales. Develops standards, specifications, policies, and procedures related to integrated data management systems. Evaluates, analyzes, and normalizes data sources, complex business rules and processes, technical systems, data requirements, information needs, and data delivery requirements to develop comprehensive and integrated data architectures that support the needs of agencies.  Evaluates organizational readiness, future needs, and shifts in prevailing technologies to proactively plan for an organization's future with respect to data management.  Directs projects of large scope, high complexity, and often challenging timeframes.  Plans, develops, and implements highly complex data management systems through effective analysis, planning, modeling, schema design, and normalization. Selects appropriate database technologies, models, and storage architecture to ensure that database systems maintain data integrity and are effective, secure, flexible, efficient, performant, reliable, maintainable, available, and scalable.  Directs the integration of databases and data warehouses systems with business systems, applications, and diverse consumers and producers of data, across multiple platforms and computing environments.  Ensures data security and protection through the selection and implementation of appropriate data classification systems, credential management systems, access controls, auditing, business continuity, and disaster recovery procedures.  Directs the monitoring, auditing, optimizations, enhancements, and optimization of data management systems to meet or exceed performance and availability goals.</t>
  </si>
  <si>
    <t>Skill in the development, implementation, and administration of highly complex integrated data management systems through effective analysis, planning, modeling, schema design, and normalization. Extensive knowledge of and ability to select appropriate database models (e.g., SQL/relational, data warehouse, NoSQL, object, graph, Entity-attribute-value model, etc.), and database storage and connectivity architectures (client-server, distributed, cloud, file-based/embedded, etc.). Extensive knowledge of and ability to perform data security and protection techniques including data classification, user/group management, access controls, authentication, authorization, accounting, logging, auditing, backup, business continuity, and disaster recovery procedures. Ability to develop and manage data warehouse systems for data analysis, data mining, business intelligence, predictive analytics, machine learning, artificial intelligence, and other advanced types of analysis. Extensive knowledge of diverse data management and warehouse management systems, networking, storage, and data center technologies. Ability to communicate clearly and effectively to technical and nontechnical audiences verbally, through presentations, and through the preparation of documentation and reports. Ability to establish positive working relationships with others and to train and supervise staff in the design and support of database management systems.</t>
  </si>
  <si>
    <t>IT Supervisor I</t>
  </si>
  <si>
    <t>Supervises a team of information technology technicians who provide technical support for a subset of the agency's information systems.</t>
  </si>
  <si>
    <t>This class is intended to serve in a supervisory capacity in a small information technology environment.</t>
  </si>
  <si>
    <t>Responsible for providing users of information technology (IT) with support, analysis, and resolution for their issues. Monitors and controls particular production operations  Organizes and coordinates the activities associated with installation, deployment, and upgrade of software, hardware, and network facilities as it relates to the agency. May work in a team setting, providing information, and assisting others. May supervise a small IT area or serve as assistant manager in a larger, more complex IT environment.</t>
  </si>
  <si>
    <t>Knowledge of IT production operations and support activities. Knowledge of IT hardware and data processing procedures. Ability to establish and maintain effective working relationships with operators and end customers. Ability to communicate effectively. Ability to coordinate and schedule the work of others.</t>
  </si>
  <si>
    <t>A high school diploma and experience in information technology or data processing.</t>
  </si>
  <si>
    <t>IT Supervisor II</t>
  </si>
  <si>
    <t>Supervises Information Technology staff supporting multiple environments and/or operating systems and/or provides networking support.</t>
  </si>
  <si>
    <t>This class is intended to serve in a supervisory capacity over a medium to large Information Technology  environment.</t>
  </si>
  <si>
    <t>Supervises the day-to-day operations of a moderately  complex Information Technology (IT) environment. Develops and maintains computer systems, operating schedules, and analyses to determine efficiency in the environment. Authorizes and directs changes to operational processes and procedures.  Oversees and monitors daily work and performance of IT staff. Responsible for IT  operational documentation and reporting. May assist with or oversee the development and maintenance of change-management processes and procedures. Consults with senior management to ensure strategic goals are met.</t>
  </si>
  <si>
    <t>Knowledge of information technology equipment and procedures. Ability to maintain and create production jobs/schedules as needed to ensure stability of production environment and integrity of user services. Ability to establish and maintain effective working relationships with IT Staff and end customers. Ability to plan, organize and review the work of administrative and technical staff. Ability to develop and implement administrative policies and procedures and evaluate their effectiveness. Ability to communicate effectively.</t>
  </si>
  <si>
    <t>An associate's degree with experience in information technology or data processing. Relevant experience may substitute for the required degree on a year-for-year basis.</t>
  </si>
  <si>
    <t>IT Manager I</t>
  </si>
  <si>
    <t>Manages information technology-related activities in one or more of the following information technology areas: system administration, network support, operating systems support, systems design and/or implementation, telecommunications systems, or end user services.</t>
  </si>
  <si>
    <t>This class is intended for use as the first level of management responsible for directing analysts, programmers, and information technology professionals.</t>
  </si>
  <si>
    <t>Directs the planning and development of complex technical design, implementation, maintenance, system administration, and support of hardware, software, network, and/or instructional technology. Identifies, evaluates, supports, and solves complex issues related to area of expertise. Participates in and may manage the planning and administration of departmental and project budgets. Prepares long- and short-range plans for applications selection, systems development, systems maintenance, production activities and for necessary support resources. Conducts comprehensive studies and analyses of current systems, functions, and operations. May recommend implementation of information security polices for the enterprise.</t>
  </si>
  <si>
    <t>Knowledge of the principles and techniques of planning programs and work activities in an information technology environment. Ability to plan and supervise the implementation of short- and long-range information technology-based activities and objectives. Ability to plan, organize, direct, and review the work of technical personnel. Ability to establish and maintain working relationships with users, technical staff, management, vendors, and others. Knowledge of the needs and priorities of the agency.</t>
  </si>
  <si>
    <t>A bachelor's degree in communications, business administration, information technology, mathematics, statistics, management information science or a related field and experience in telecommunications, data processing and/or information technology. Relevant experience may substitute for the bachelor's degree on a year-for-year basis.</t>
  </si>
  <si>
    <t>IT Manager II</t>
  </si>
  <si>
    <t>Directs, coordinates, and administers information technology (IT) related activities in one or more IT areas.</t>
  </si>
  <si>
    <t>This class is intended for use as the second level of management responsible for directing analysts, programmers, and information technology professionals.</t>
  </si>
  <si>
    <t>Develops short- and long-range technology initiatives for single or multiple areas. Formulates requirement definitions, impact assessments, and capacity planning for proposed new services, technology, or changes to existing services and/or technology.  Supervises and manages cross-functional projects and or teams. Participates in and or directs operational activities and maintenance of ongoing services and systems. Directs the planning, development, implementation, and modification of information technology related systems and applications for an agency or a major program(s) within the agency. Manage program budget and personnel to ensure deliverables are defined and achieved on time. Promotes strategic initiatives to improve agency's overall IT posture.</t>
  </si>
  <si>
    <t>Knowledge of the principles and techniques of project planning and creation and assignment of project tasks in an IT environment. Ability to plan and supervise the implementation of short and long-range IT initiatives. Ability to plan, organize, direct, and review the work of technical personnel. Ability to provide leadership to senior-level personnel. Ability to establish and maintain working relationships with users, technical staff, management, vendors, and others. Knowledge of the needs and priorities of the agency.</t>
  </si>
  <si>
    <t>IT Director I</t>
  </si>
  <si>
    <t>Directs core information technology functions in a central information technology (IT) department or directs comprehensive IT support for a major program within the agency.</t>
  </si>
  <si>
    <t>This class is intended for use as the third level of management responsible for directing senior-level IT  professionals.</t>
  </si>
  <si>
    <t>Develops computing standards for hardware and software, evaluates new hardware and software, and recommends appropriate selections for purchase. Promotes and directs planning, development and implementation of programs, projects, and systems which may involve more than one IT unit or user group. Directs the planning, development, implementation, and modification of IT-related systems and applications for an agency or major programs within the agency. Establishes goals and objectives of major programs within the agency and assesses progress. Manages programs budget and personnel. Directs the long-term financial planning for programs and establishment of long-term funding commitments. Directs and promotes the strategic initiatives and objectives of major programs within the agency. Establishes, promotes, and provides leadership for IT-related policies.</t>
  </si>
  <si>
    <t>Knowledge of the principles and techniques of IT project management and creation and assignment of associated project tasks in an IT environment. Ability to plan and supervise the implementation of short- and long-range IT initiatives and associated activities and objectives. Ability to plan, organize, direct, and review technical personnel. Ability to mentor and provide operational guidance. Ability to provide leadership to senior-level personnel. Ability to establish and maintain working relationships with users, technical staff, management, vendors, and others. Knowledge of the needs and priorities of the agency. Ability to set priorities.</t>
  </si>
  <si>
    <t>A bachelor's degree in communications, business administration, information technology, mathematics, statistics, management information science or a related field and experience in telecommunications, data processing and/or information technology.</t>
  </si>
  <si>
    <t>IT Director II</t>
  </si>
  <si>
    <t>Provides leadership and directs the planning, development, implementation, and modification of information technology (IT)-related systems and applications for an agency.</t>
  </si>
  <si>
    <t>This class is intended for use as top-level tier of management responsible for providing leadership, oversight and vision for IT within an agency or across multiple areas.  May serve as the Chief Information Officer in an agency.</t>
  </si>
  <si>
    <t>Leverages technology through envisioning innovative uses of IT and leading identification and development of transforming customer service opportunities. Plans, deploys, and manages a team of personnel who operate, and maintain core IT services, software and/or infrastructure. Collaborates with other areas to identify, plan, and execute continuous improvement of mission critical services and systems. Divests from obsolete services. Develops with other senior management agency policy, standards, and best practice. Ensures applicable certifications are archived and maintained. Identifies opportunities for revenue generation where appropriate. Facilitates projects which require coordinated efforts toward common and/or shared services, software, policies, or infrastructure. Responsible for the overall budgetary issues for a major division, department, or office within an agency. Evaluates emerging information technologies and trends for adoption or application within the agency. Establishes and cultivates partnerships/relationships external to the agency.</t>
  </si>
  <si>
    <t>Skill in IT project management. Knowledge of the principles and techniques of planning programs and work activities in an IT environment. Ability to plan and supervise the implementation of short- and long-range IT-based activities and objectives. Ability to plan, organize, direct, and review the work of technical personnel. Ability to lead other IT management professionals. Ability to establish and maintain working relationships with users, technical staff, management, vendors, and others. Ability to develop external relationships and partnerships. Knowledge of the needs and priorities of the agency. Skill in setting priorities.</t>
  </si>
  <si>
    <t>A bachelor's degree in communications, business administration, information technology, mathematics, statistics, management information science, or a related field and experience in telecommunications, data processing and/or information technology.</t>
  </si>
  <si>
    <t>IT Customer Support Specialist I</t>
  </si>
  <si>
    <t>Assists customers with technical issues or questions relating to computer hardware or software devices. Takes phone calls from customers or communicates with them through messaging platforms, helps customers diagnose technical issues over the phone, and speaks with them about installing hardware or software on their computers.</t>
  </si>
  <si>
    <t>This class is intended for use at the entry level.</t>
  </si>
  <si>
    <t>Offers technical support to users by responding to questions and concerns. Troubleshoots common issues and directs clients towards appropriate department if further assistance is needed, Maintains LAN performance and workstations. Identifies problems and guides clients through corrective steps. Assists in the preparation of user documentation, reports, and user manuals. Assists in troubleshooting by analyzing, identifying, and diagnosing issues and symptoms using established processes and procedures. Assists in recommending procedures and controls for problem prevention. Assists in monitoring the status and operations of data center infrastructure, network systems, console systems, and peripheral equipment. Monitors daily batch processes using tools provided.</t>
  </si>
  <si>
    <t>Basic knowledge of systems and applications. Ability to write and revise simple user documentation. Ability to understand and carry out simple to technical and non-technical instructions and requests. Ability to analyze and convert simple technical instructions to materials that can be understood by non-technical personnel. Ability to communicate effectively, both orally and in writing. Ability to work effectively with users, vendors, and other IT personnel.</t>
  </si>
  <si>
    <t>A high school diploma</t>
  </si>
  <si>
    <t>IT Customer Support Specialist II</t>
  </si>
  <si>
    <t>Resolves technical issues relating to computer hardware or software devices. Speaks with customers to diagnose technical issues, pulls reports with listed or escalated issues, or completes computer generated or assigned tasks.</t>
  </si>
  <si>
    <t>This class is intended for use at the entry to mid-level. This role may require individual analysis and the ability to work alone.</t>
  </si>
  <si>
    <t>Assists in the preparation of user documentation, including user manuals. Assists in the assessment of applications, web sites, and other multimedia materials. Assists programmers, end users, IT personnel, and stakeholders to ensure that programs meet user's needs and are understood by users. Assists with reports to management. Monitors the status and operations of data center infrastructure, network systems, console systems, and peripheral equipment. Assists in developing production control procedural documentation. Responds to customer inquiries and alerts via emails, incoming calls, and walk-ins. Conducts routine inspections on equipment and reports any abnormalities. Troubleshoots problems by analyzing, identifying, and diagnosing faults and symptoms using established procedures and processes. Completes or resolves assigned tasks, work reports, and work tickets.</t>
  </si>
  <si>
    <t>Basic to moderately complex knowledge of capabilities and intricacies of systems and applications. Ability to write and revise simple to moderately complex user documentation. Ability to understand and carry out simple to moderately complex technical and non-technical instructions and requests. Ability to analyze and convert simple to moderately complex technical instructions to materials that can be understood by non-technical personnel. Ability to communicate effectively, both orally and in writing. Ability to work effectively with users, vendors, and other internal and external customers. Ability to provide or create status reports and other technical and non-technical reports in a clear and concise manner. Ability to use problem management database and help desk systems.</t>
  </si>
  <si>
    <t>A high school diploma and relevant experience. An associate degree or a bachelor's degree in a related field may be substituted for the required work experience.</t>
  </si>
  <si>
    <t>Trey</t>
  </si>
  <si>
    <t>IT Customer Support Specialist III</t>
  </si>
  <si>
    <t>This class is intended for use at the mid-level. This role may require individual analysis and the ability to work alone.</t>
  </si>
  <si>
    <t>Tests simple applications and works with programmers to assess stability and functionality. Prepares user documentation, including user manuals. Assists programmers, end users, IT personnel, and stakeholders to ensure that programs meet user's needs and are understood by users. Assists in monitoring and maintaining data integrity of systems. Troubleshoots basic user errors in systems and finds resolution. Works with vendors, programmers, and other technical staff to resolve issues. Assists with reports to management on status of projects. Troubleshoots and restores service by analyzing, identifying, and diagnosing faults and symptoms using established processes and procedures. Recommends procedures and controls for moderately complex problem prevention via emails, incoming calls, and walk-ins. May lead simple to moderately complex projects. Supports systems on multiple platforms. Monitors and controls the status and operations of computing and networking systems. Operates and monitors console systems, peripheral equipment, computing, and networking systems. May make changes to operational parameters. Monitors the status and operations of data center infrastructure.</t>
  </si>
  <si>
    <t>Moderately complex knowledge of capabilities and intricacies of systems and applications. Ability to write and revise moderately complex to complex user documentation. Ability to understand and carry out moderately complex to complex technical and non-technical instructions and requests. Ability to analyze and convert moderately complex to complex technical instructions to materials that can be understood by non-technical personnel. Ability to communicate effectively, both orally and in writing. Ability to work effectively with users, vendors, and other internal and external customers. Ability to plan, direct, instruct, and review the work of support personnel. Ability to provide and create status reports and other technical and non-technical reports in a clear and concise manner. Ability to use problem management database and help desk systems.</t>
  </si>
  <si>
    <t>A high school diploma and experience in office automation systems, data communications system design, installation, operation, repair, or processing of information in a data processing environment or related systems. An associate degree or a bachelor's degree in a related field may be substituted for the required work experience.</t>
  </si>
  <si>
    <t>Endpoint Technician I</t>
  </si>
  <si>
    <t>Provides customer support for enterprise applications, operating systems, endpoints, and peripheral devices, including installation, maintenance, upgrades, troubleshooting, problem resolution, acquisition, and replacement.</t>
  </si>
  <si>
    <t>This class is intended for use at the journey level.</t>
  </si>
  <si>
    <t>Troubleshoots, repairs, and resolves moderately complex software and device issues. Serves as technical resource for users. Collects survey data and compiles and produces survey results. Provides data on problematic trends and patterns in customer support requirements. Installs, configures, troubleshoots, and maintains simple to moderately complex customer hardware and software. Ensures end user information security/information assurance policies, principles, and practices are applied. Identifies and provides advice for information technology requirements for individuals. Writes and tests documentation as directed. May also make recommendations for technical documentation methods and procedures. May train and/or develop materials for customer training.</t>
  </si>
  <si>
    <t>Moderate knowledge of and skill in using a wide variety of applications, operating systems, protocols, and equipment used in customer organizations. Moderate complex problem-solving skills. Moderate complex analytical skills. Ability to communicate effectively, both in writing and verbally, with customers, peers, and management.</t>
  </si>
  <si>
    <t>A high school diploma and experience in office automation systems, data communications system design, installation, operation, repair, or processing of information in a data processing environment or related systems. A degree in a related field may be substituted for the required experience on a year-for-year basis.</t>
  </si>
  <si>
    <t>Endpoint Technician II</t>
  </si>
  <si>
    <t>This class is intended for use at the mid-level. Some positions in this class may have supervisory responsibilities.</t>
  </si>
  <si>
    <t>Analyzes customers' business needs and develops technical requirements, prepares Requests for Proposals (RFPs), configures integrated solutions to meet customer needs, and implements client solutions. Troubleshoots and resolves highly complex software and hardware issues. Assists with identifying, diagnosing, and troubleshooting infrastructure and network issues. Provides preventative action recommendations and assists in finding solutions to recurring software and hardware problems. Serves as a technical consultant to the client interfacing team. Researches, evaluates, and provides feedback on problematic trends and patterns in customer support requirements. Diagnoses and repairs moderately complex to complex problems in response to customer reported incidents. Installs, configures, troubleshoots, and maintains complex customer hardware and software. May design, implement, and maintain a problem tracking and resolution database. Develops and manages customer service performance requirements for department. Develops customer support policies, procedures, and standards for department. Ensures rigorous application of information security/information assurance policies, principles, and practices in the delivery of customer support services. Identifies IT requirements for department. Responsible for completeness and accuracy of technical documentation methods and procedures.</t>
  </si>
  <si>
    <t>Knowledge of multiple computer environments, platforms, and technologies. Mastery of IT problem management methods and practices, and new and innovative customer support methods and technologies. Moderately complex to complex problem-solving skills. Knowledge of moderately complex to complex analytical methods. Ability to plan, implement, and manage problem management systems designed to effectively recognize, report, track, and resolve problems. Ability to communicate effectively, both orally and in writing, with customers, peers, and management.</t>
  </si>
  <si>
    <t>A bachelor's degree and experience in automated information or communication system design, installation, operation, or repair. Related experience may be substituted for the bachelor's degree on a year-for-year basis.</t>
  </si>
  <si>
    <t>Senior Endpoint Technician</t>
  </si>
  <si>
    <t>Provides advanced technical consulting for enterprise applications, operating systems, endpoints, and peripheral devices including installation, maintenance, upgrades, troubleshooting, problem resolution, acquisition, and replacement. Provides direction in the use of information technology.</t>
  </si>
  <si>
    <t>These positions are the most complex and advanced technician level. Some positions in this class may have supervisory responsibilities.</t>
  </si>
  <si>
    <t>Directs research and evaluates and provides feedback on problematic trends and patterns in customer support requirements. Diagnoses and repairs complex problems in response to customer-reported incidents. Installs, configures, troubleshoots, and maintains highly complex customer hardware and software. Designs and implements problem tracking and resolution databases. Develops and manages customer service performance requirements. Develops customer support policies, procedures, and standards. Ensures rigorous application of information security/information assurance policies, principles, and practices in the delivery of customer support services. Identifies IT requirements for an agency. Develops strategy and sets guidelines for technical documentation methods and procedures. Develops strategy and sets guidelines for providing customer training. Serves as senior expert and consultant to agency officials.</t>
  </si>
  <si>
    <t>Mastery of IT theories, principles, concepts, and standards sufficient to advise other IT experts and members of management throughout the agency on a variety of situations and issues. Complex problem-solving skills. Knowledge of complex analytical methods. Knowledge of multiple computer environments, platforms, and technologies and in-depth knowledge of the agency's products. Ability to communicate effectively, both verbally and in writing, with the agency's leadership team, senior management and officials, vendors, and other customers.</t>
  </si>
  <si>
    <t>Network Technician I</t>
  </si>
  <si>
    <t>Provides support and maintenance of basic network systems.</t>
  </si>
  <si>
    <t>This class is intended for use at entry level.</t>
  </si>
  <si>
    <t>Assists with the installation and implementation of computer systems and/or telecommunications networks (LAN, wireless access, cables, wiring, switches, etc.). Performs periodic maintenance and monitoring of network systems. Performs pre-configured port activations on network switches. Transports and mounts electronic equipment into communications racks. Collects data and documents network infrastructures. Troubleshoots and resolves basic network issues. Assists users with problems. Applies simple state-of-the-art technology to meet and improve network control center. Assists with installing hardware and equipment. Assists with providing data network systems monitoring, problem analysis, tracking, and resolution. Assists in documenting network systems outages, changes, and procedures. Provides customer service for all data network systems support areas. Assists with designing hardware configurations and installs hardware. Assists with planning, design, and evaluations relative to data networking and operations layouts. Assists with coordinating operation of systems. Maintains all system documentation, monitors all system maintenance, and maintains records of equipment and replacement plan. Assists with conducting interviews to determine user needs. Assists with evaluating technologies and makes recommendations for adoption.</t>
  </si>
  <si>
    <t>Basic knowledge of data network services and data communications. Basic knowledge of methods of data network design and equipment configuration requirements. Basic knowledge of office automation systems, information processing operations, fiber optics, microcomputer hardware/software as they relate to the latest trends in voice and data networks connectivity. Basic knowledge of computer system analysis, design, testing, debugging, and maintenance techniques. Ability to assist with presenting technical and non-technical reports in a clear and concise manner.</t>
  </si>
  <si>
    <t>A high school diploma and experience in information technology, electronics technology systems, or other related areas. An associate degree or bachelor's degree in a related field may be substituted for the required experience.</t>
  </si>
  <si>
    <t>Network Technician II</t>
  </si>
  <si>
    <t>Provides support and maintenance for moderately complex network systems.</t>
  </si>
  <si>
    <t>This class is intended for use at the journey level. May serve as team lead on projects.</t>
  </si>
  <si>
    <t>Responsible for installation and implementation of LAN, wireless access, cables, wiring, switches,  etc. for data networks. troubleshoots and resolves moderately complex network issues. Provides preventative actions and recommendations for network issues. Serves as technical resource for all data network systems support. Monitors data network systems to include problem analysis, tracking, and resolution. Assists in documenting information for data networking systems changes and/or procedures. Assists with designing hardware configurations and installing hardware. Assists with planning, design, and evaluations relative to data networking and operations layouts. Assists with coordinating operation of system. Maintains all system documentation. Monitors all system maintenance. Maintains records of equipment and replacement plan. Applies simple to moderately complex state-of-the-art technology to meet and improve network control center. Trains users in the proper utilization of hardware and software and writes training manuals. Assists with evaluating technologies and makes recommendations for adoption. Assists in documenting data network systems outages, changes, and procedures.</t>
  </si>
  <si>
    <t>Basic to moderately complex knowledge of data network services and data communications. Moderately complex to complex knowledge of methods of data network design and equipment configuration requirements. Moderately complex to complex knowledge of office automation systems, information processing operations, fiber optics, and microcomputer hardware/software as they relate to the latest trends in data networks connectivity. Moderately complex to complex knowledge of computer system analysis, design, testing, debugging, and maintenance techniques. Ability to assist with presenting technical and non-technical reports in a clear and concise manner.</t>
  </si>
  <si>
    <t>Network Administrator</t>
  </si>
  <si>
    <t>Provides support and maintenance for complex network systems.</t>
  </si>
  <si>
    <t>This class is intended for use at the experienced level. May serve as team lead on projects. Some positions in this class may have supervisory responsibilities.</t>
  </si>
  <si>
    <t>Designs, installs, and implements all layers of network infrastructures to include LAN, wireless access, cabling, switches, routers, etc. for data networks. May design configurations for various computer systems. Plans and manages medium- to large-scale network projects. Troubleshoots and resolves complex network and/or infrastructure issues. Provides preventative action recommendations and assists in finding solutions to recurring network problems. Serves as a technical resource for all data network systems support areas. Provides technical advice to senior-level management concerning data network systems. May document information for data network systems, changes, and procedures. Designs configurations and installs hardware. Performs planning, design, and evaluations relative to data networking and operations layouts. Maintains records of equipment and replacement plan. Serves as user contact for problems with automation system, follows through with solutions to problems, and trains users and staff. Conducts interviews to determine user needs. Meets with vendors to discuss and evaluate hardware and software. Trains users in the proper utilization of hardware and software and writes training manuals. Designs hardware configurations, completes technical drawings, and programs controllers. Provides high-level data network systems monitoring, problem analysis, tracking, and resolution. Documents data network systems outages, changes, and procedures.</t>
  </si>
  <si>
    <t>Moderately complex to complex knowledge of data network services. Moderately complex to complex knowledge of methods of data network design. Moderately complex to complex knowledge of information processing and fiber optics. Moderately complex to complex knowledge of computer system analysis, design, testing, debugging, and maintenance techniques. Ability to train, direct, and coordinate work of a small team of subordinate personnel. Ability to present technical and non-technical reports in a clear and concise manner. Ability to establish effective working relationships with vendors, management staff, and users.</t>
  </si>
  <si>
    <t>A bachelor's degree in information technology systems, computer science, or a related field and experience in information technology systems or a related area. Relevant experience may be substituted for the bachelor's degree on a year-for-year basis.</t>
  </si>
  <si>
    <t>Senior Network Administrator</t>
  </si>
  <si>
    <t>Responsible for planning, implementing, designing, analyzing, and maintaining moderately complex network infrastructures.</t>
  </si>
  <si>
    <t>This class is intended to be used as the first level of management responsible for network infrastructures.</t>
  </si>
  <si>
    <t>Identifies resources required for network designs including upgrades, expansions, and enhancements. Configures and installs network hardware and software to meet requirements and conform to technical design standards. Analyzes network efficiency by conducting network tests and running diagnostics to forecast performance thresholds. Monitors and reports on network traffic, usage, and performance. Reviews network changes and trends in order to forecast future needs. Determines and corrects moderately complex network problems. May work on design recommendations and problems. Determines feasibility, cost, equipment needs, and time constraints/allocations for assigned projects. Assists in the development of strategic direction of the infrastructure for both the current environment as well as anticipating future needs.</t>
  </si>
  <si>
    <t>Knowledge of fundamental computing and networking methodologies and technologies. Knowledge of networking needs in a virtual environment. Strong planning and project management skills. Ability to troubleshoot problems. Strong interpersonal, communication, and technical skills. Knowledge of local and wide area networking, firewalls, switches, wireless technology, and internet protocols.</t>
  </si>
  <si>
    <t>Network Engineer</t>
  </si>
  <si>
    <t>Responsible for planning, designing, installing, configuring, maintaining, and troubleshooting complex network systems.</t>
  </si>
  <si>
    <t>This class is intended to be used as the second level of management responsible for network systems.</t>
  </si>
  <si>
    <t>Identifies resources required for network designs including upgrades, expansions, and enhancements. Configures and installs network hardware and software to meet requirements and conform to technical design standards. Analyzes network efficiency by conducting network tests and running diagnostics to forecast performance thresholds. Monitors and reports on network traffic, usage, and performance. Reviews network changes and trends in order to forecast future needs. Identifies and corrects highly complex network problems. Makes design recommendations at the various network levels. Determines feasibility, cost, equipment needs, and time constraints/allocations for assigned projects. Develops strategic direction of the infrastructure for both the current environment as well as anticipating future needs. Leads multiple complex projects.</t>
  </si>
  <si>
    <t>Knowledge of moderately complex computing and networking methodologies and technologies. Knowledge of networking needs in a virtual environment. Strong planning and project management skills. Ability to troubleshoot problems. Strong interpersonal, communication, and technical skills. Experience in systems administration including servers and desktops. Knowledge of capacity planning, monitoring tools, and mobile device management. Knowledge of local and wide area networking, firewalls, switches, wireless technology, and Internet protocols.</t>
  </si>
  <si>
    <t>Senior Network Engineer</t>
  </si>
  <si>
    <t>Responsible for planning, implementing, designing, analyzing, and maintaining highly complex network infrastructures.</t>
  </si>
  <si>
    <t>This class is intended to be used as the third level of management responsible for network systems.</t>
  </si>
  <si>
    <t>Identifies resources required for network designs including upgrades, expansions, and enhancements. Configures and installs network hardware and software to meet requirements and conform to technical design standards. Analyzes network efficiency by conducting network tests and running diagnostics in order to forecast performance thresholds. Monitors and reports on network traffic, usage, and performance. Leads and participates in network planning, design, and engineering. Reviews network changes and trends in order to forecast future needs. Diagnoses and corrects highly complex network problems for the network. Makes design recommendations for the entire network. Serves as lead with data center and other advanced issues (advanced servers, server load balancers, etc.). Determines feasibility, cost, equipment needs, and time constraints/allocations for assigned projects. Develops and oversees strategic direction of the infrastructure for both the current environment as well as anticipating future needs. Leads multiple highly complex projects.</t>
  </si>
  <si>
    <t>Knowledge of complex computing and networking methodologies and technologies. Knowledge in administering heterogeneous computing environments ranging from servers to computers. Advanced knowledge of systems administration techniques and tools. Strong interpersonal and communication skills and ability to manage multiple, shifting priorities.</t>
  </si>
  <si>
    <t>Bachelor's degree in information technology systems, computer science, or a related field and experience in information technology systems or a related area. Relevant experience may be substituted for the bachelor's degree on a year-for-year basis.</t>
  </si>
  <si>
    <t>IT Security Specialist I</t>
  </si>
  <si>
    <t>Performs tasks and procedures to secure system and data resources. Assists in development and deployment of security tools, services, and solutions in support of agency business objectives.</t>
  </si>
  <si>
    <t>This class is intended for use at the entry- to mid- level.</t>
  </si>
  <si>
    <t>Implements and monitors information security and IT threat management for the agency. Works in a team setting to achieve security objectives and address technology, system, and program risks. Researches information security events, incidents, and issues to isolate and identify root or systemic causes. Aids in the development of solutions to resolve identified risks or assists with developing risk mitigation strategies. Assists business, operational, and technical teams with translating security requirements into functional specifications. Assists with the analysis and development of security plans for various systems. Assists in developing, deploying, and assessing security configurations and controls for on-premises and hosted (i.e., cloud) infrastructure services, operating systems, applications, networking, and telecommunications equipment. Assists in developing technical documentation (designs, specifications, processes, and workflows) and communications. Carries out procedures to ensure that all systems, products, and services meet agency approved security standards. Assists business units and operational teams with information security risk assessments. Works with customers and management to identify, select, and implement technical and procedural security controls. Assists with information security training and awareness programs.</t>
  </si>
  <si>
    <t>Knowledge of system and network security for common operating systems and local area networks. Familiarity with security tools and technologies to deploy, manage, measure and audit system and network security. Basic understanding of application, hosted service, and cloud security principles.  Ability to contribute to the development of detailed technical documentation on security processes and procedures. Basic analytical and problem-solving skills. Basic knowledge and understanding of information risks concepts and principles as a means of relating business needs and security controls. Ability to communicate with audiences with varying levels of technical knowledge. Basic knowledge of project management.</t>
  </si>
  <si>
    <t>May require specific information security certifications designated by the hiring agency.</t>
  </si>
  <si>
    <t>A bachelor's degree in information technology systems, computer science, or a related field and experience in the information technology field to include experience in a security-focused role. Relevant experience may be substituted for the bachelor's degree on a year-for-year basis.</t>
  </si>
  <si>
    <t>IT Security Specialist II</t>
  </si>
  <si>
    <t>Performs tasks and procedures to secure system and data resources. Develops processes and routines to deploy security tools, services, and solutions in support of agency business objectives.</t>
  </si>
  <si>
    <t>This class is intended for use at the mid-level with the ability to operate with minimal supervision and at times, independently.</t>
  </si>
  <si>
    <t>Implements processes and routines to achieve security objectives and address information system risks. Gathers, compiles, and synthesizes information for security processes or systems. Contributes to the enhancement of existing security technical and procedural controls. Develops and deploys new security controls in absence of existing or defined security controls. Assesses security requirements of information systems and translates those requirements into functional specifications. Oversees or implements solutions to enhance system security. Measures and reports on the effectiveness of security solutions and risk mitigation strategies. Contributes to the overall information security program through integration of security requirements and design considerations within the system development life cycle of agency technology platforms and applications. Participates in the development of strategies and plans to achieve security goals and address agency information technology risks. Develops, assesses, and measures baseline security configurations for on-premises and hosted (i.e., cloud) technology services, operating systems, applications, networking, and related equipment. Develops technical documentation (designs, specifications, processes, workflows) and communications. Participates in creating and executing security plans and procedures to ensure that all systems, products, and services meet agency security standards and service objectives. Analyzes current security processes and procedures to identify and make formal recommendations towards gains in security, efficiency, and cost savings. Consults with users and management to implement and improve security controls, processes, and routines. Facilitates delivery and tracking of information security training and awareness programs.</t>
  </si>
  <si>
    <t>Knowledge of system and network security for common operating systems and local area networks.  Ability to independently deploy, manage, measure, and audit system and network security. Broad knowledge of application, hosted service, and cloud security principles. Knowledge of information risk concepts and principles, with the ability to relate them to business needs and security controls. Ability to communicate with audiences with varying levels of technical knowledge. Moderate knowledge of project management and solution delivery.</t>
  </si>
  <si>
    <t>IT Security Administrator</t>
  </si>
  <si>
    <t>Leads people, processes, and technologies related to the security of agency information systems and data resources. Establishes  solutions to reduce IT risks to business processes and ensures compliance with information security policies, standards, and guidelines.</t>
  </si>
  <si>
    <t>This class is intended for use at the mid- to senior-level. Employees in this class can be relied upon for sound judgement that considers organizational information security goals and business operations.</t>
  </si>
  <si>
    <t>Designs and develops security solutions and procedures to address IT risks and compliance requirements. Analyzes business requirements to assess technical feasibility and solutions of security systems and processes. Participates during each phase of systems development projects, ensuring that security requirements are determined and implemented based on threats and business objectives. Develops and validates enterprise baseline security configurations based on industry standards and best practices for on-premises and hosted (i.e., cloud) technology systems and services, operating systems, applications, networking, and telecommunications equipment. Instrumental in the creation and execution of security plans and procedures to ensure all systems, products, and services meet agency security standards and service objectives. Analyzes current security processes and procedures to identify and make formal recommendations towards gains in security, efficiency, and cost savings. Serves as a subject matter expert associated with highly technical security content, processes, and procedures. Consults with users and management to effectively measure and accurately report on information security risks, through audit and assessment of security controls, processes, and routines. Recommends content for information security training and awareness programs.</t>
  </si>
  <si>
    <t>Knowledge of information security frameworks. Broad understanding of common information security regulations. Knowledge of system and network security for common operating systems and local area networks. Advanced technical knowledge of application, hosted service, and cloud security principles. Thorough knowledge of information risk concepts and principles, with the ability to relate them to business needs and security controls. Strong ability to communicate with audiences with varying levels of technical knowledge. Strong knowledge of project management and solution delivery.</t>
  </si>
  <si>
    <t>Senior IT Security Administrator</t>
  </si>
  <si>
    <t>Develops organizational security policies and strategy that are aligned to agency mission, goals, and objectives.</t>
  </si>
  <si>
    <t>This class is intended for use at the senior to executive-level for positions that exercise organization-wide authority and accountability for information security goals and business objectives.</t>
  </si>
  <si>
    <t>Implements and manages a strategic, comprehensive enterprise information security and IT risk management program. Manages the agency's security compliance program requirements. Advises agency executive leadership on information system risks and their impacts to agency mission, goals, and objectives. Develops, maintains, and publishes up-to-date security program resources such as strategies, plans, policies, standards, and guidelines, Oversees training, dissemination and enforcement of security program resources and related activities. Facilitates information security governance, risk and compliance program strategies that integrate with the business objectives of the agency. Creates, communicates, and implements a risk-based process for vendor risk management, service acquisition and consumption including assessment and treatment for risks that may result from partners, consultants, hosted services (i.e., cloud) and other service providers. Identifies, communicates, and enforces requirements for IT security and services. Creates a framework for roles and responsibilities about information ownership, classification, accountability, and protection. Works directly with customers, stakeholders, and executive management to achieve information system risk assessment and risk management objectives. Leads activities, such as projects and work efforts to address risks in a manner that reduces overall risk to acceptable levels. Integrates security considerations with agency procurements. Oversees the selection, development, deployment, monitoring, maintenance, and enhancement of the agency's security technology. Oversees performance of IT risk assessments, audits, security incident investigations, and responses.</t>
  </si>
  <si>
    <t>Expert-level knowledge of information system security with the ability to apply that knowledge at the enterprise level.  Strong knowledge of project management, security assessment, risk management, and service oversight. Expert technical knowledge of on-premises and hosted (i.e., cloud) technology solutions and services, application and operating system hardening, vulnerability assessments, system security audits, and incident response, resolution, and recovery activities. Expert analytical and problem-solving skills. Expert knowledge and understanding of information risks concepts and principles as a means of relating business needs and security controls. Expert-level understanding of information protective technologies and processes. Excellent documentation and presentation skills. Ability to explain information security concepts to audiences of varying degrees of knowledge in the field.</t>
  </si>
  <si>
    <t>A bachelor's degree in information technology systems, computer science, or related field and experience in the information technology field to include experience in a security-focused role. Relevant experience may be substituted for the bachelor's degree on a year-for-year basis.</t>
  </si>
  <si>
    <t>Fiscal Technician I</t>
  </si>
  <si>
    <t>Performs varied clerical accounting and bookkeeping duties which may include posting, updating, reconciling, routine auditing, and preparing summary financial and statistical reports.</t>
  </si>
  <si>
    <t>This class is intended for use as the entry level of the paraprofessional accounting occupation.</t>
  </si>
  <si>
    <t>Computes averages, percentages, decimal conversions, and billing costs based on services provided. Verifies disbursements, expenditures, data processing reports, and fund transfer requests for accuracy, legality, and authorization. Assists in processing Accounts Payable and Accounts Receivable. Responsible for cashier operations and functions including preparing credit card, cash, and check receipts. Assists in the receipt, inventory, storage, and distribution of supplies and equipment. Assists in the assignment and maintenance of state-owned vehicles. Assists taxpayers in filing returns and researching records. Answers questions for the general public and assists field personnel in a variety of areas including collections and delinquent accounts. Prepares or assists in the preparation of invoices, receipts, vouchers, bank deposits, budget requests, projections, summary reports, payroll, and payroll files. Gathers and compiles information for reporting purposes (e.g., numbers and types of license applications, tax or fee remittances, travel expenses and mileage, total sales invoices, equipment and supply bids, and delinquent accounts). Supervises the batching and posting of financial data into a computer system, the calculation of data to be posted into the state accounting system, and the maintenance of records. Prepares and edits financial and statistical reports, schedules, and statements with accompanying narratives. Interprets contract and grant stipulations. Screens for special review expenditure or reimbursement requests. Maintains balances of sponsored program funds. Assists professional staff in implementing financial procedural changes.</t>
  </si>
  <si>
    <t>Knowledge of office practices, procedures and equipment. Knowledge of basic principles and practices of accounting, auditing, and bookkeeping. Knowledge of various types of filing systems. Ability to perform basic mathematical computations. Ability to interpret and apply financial procedures and regulations. Ability to perform prescribed analyses of financial records. Ability to establish and maintain good working relationships with staff members and the general public. Ability to communicate effectively both orally and in writing.</t>
  </si>
  <si>
    <t>Fiscal Technician II</t>
  </si>
  <si>
    <t>Performs paraprofessional duties in the creation and maintenance of accounting records, the verification and documentation of financial transactions, or the preparation and management of agency budgets.</t>
  </si>
  <si>
    <t>This class is intended for use as the journey level of the paraprofessional accounting occupation.</t>
  </si>
  <si>
    <t>Applies principles of accounting theory to alter and maintain an accounting system. Develops methods for recording financial transactions and prepares reports of financial analyses. Collects and analyzes data on investment plans. Reviews budgetary requests for completeness, verifies estimates, and summarizes budgetary statements of program activities and objectives. Reconciles reports with ledgers, bank statements, and supporting documents. Processes financial transactions concerning assigned accounts. Prepares checks and deposits, transfers funds, posts journal and ledger entries, and posts principal and interest received. Organizes and batches financial documents. Processes all transactions concerning the assimilation of payroll information, the processing of payroll changes, the distribution of payroll checks, the accounting control of payroll deductions, the recording of financial transactions, the balancing and reconciling of accounts, the verification of accounting documents, and the preparation of summary financial statements. Administers an equipment and property inventory system and supervises the distribution of maintenance and purchase costs to accounts. Uses cost accounting techniques to identify information not ordinarily found in a general accounting system and devises cost standards for measuring expenditures. Distributes budgetary instructions and explains the use of budgetary forms. Collects information for budgetary requests. Prepares budgetary allotment authorizations, identifies budgetary surplus, and recommends funding changes. Prepares reports on cost allocations, revenue and expenditure comparisons, cash flow projections, capital expenditures, revenue budgets, availability of funds, level of financial obligations, and budgetary variances. Interprets accounting system policies, implements accounting procedures, and designs accounting forms.</t>
  </si>
  <si>
    <t>Knowledge of office policies, procedures, rules, regulations, and equipment. Knowledge of accounting/bookkeeping principles and practices. Knowledge of the principles, practices, theories, and terminology of accounting, auditing, banking, budgeting, or financial management. Ability to proficiently apply mathematical concepts. Ability to interpret and apply financial procedures and regulations. Ability to perform analysis of financial records. Ability to communicate effectively both orally and in writing.</t>
  </si>
  <si>
    <t>A high school diploma and entry-level experience in accounting or bookkeeping. A bachelor's degree with multiple accounting courses may be substituted for required work experience.</t>
  </si>
  <si>
    <t>Accountant/Fiscal Analyst</t>
  </si>
  <si>
    <t>Performs professional duties in the creation and maintenance of accounting records, the verification and documentation of financial transactions, or the preparation and management of agency budgets.</t>
  </si>
  <si>
    <t>This class is intended for use at the entry level of the professional accounting/fiscal analyst profession. Some positions have supervisory responsibilities.</t>
  </si>
  <si>
    <t>Distributes budgetary instructions and develops and/or explains the use of budgetary forms. Interprets policies and procedures and prepares budgetary reports and amendments for review. Reviews complex budgetary requests for completeness, verifies estimates, summarizes budgetary statements of program activities and objectives, and analyzes program benefits/cost-effectiveness measures. Calculates personal service expenditures, allots appropriated personal service funds, monitors personal service fund changes, and apprises management of unbudgeted actions. Analyzes transactions in specific accounts, including operating revenues, operating revenue deductions, and investments. Determines the propriety of the inclusion of specific charges in each account. Analyzes, prepares, and distributes various financial and fiscal reports and statements for internal and external use. Ensures the accurate documentation of all financial transactions. Applies and supervises the application of the principles of accounting theory to alter and maintain an accounting system. Develops methods for recording and monitoring financial transactions and directs the preparation of financial reports. Supervises the accounting and compliance activities of a grants and contracts unit. Evaluates assigned programs and assists in developing program performance standards. Uses process modeling tools or assists in the development of process modeling tools. Develops budgetary forecasts based on reviews of programmatic needs and requirements, expenditure and funding trends, and anticipated general economic changes. Analyzes and recommends alternative funding and spending options in the preparation of annual and five-year budgets for review by agency management. Creates and applies budgetary performance goals to measure the financial efficiency and program effectiveness of complex agency programs and services. Processes transactions concerning assimilation of payroll information, the processing of payroll changes, the distribution of payroll checks, the accounting control of payroll deductions, the recording of financial transactions, the balancing and reconciling of accounts, the verification of accounting documents and the preparation of summary financial statements. Uses highly automated integrated systems to record and process financial transactions.</t>
  </si>
  <si>
    <t>Knowledge of the principles, practices, theories, and terminology of accounting, auditing, banking, budgeting, and financial management. Knowledge of state government fiscal and accounting processes. Knowledge of office practices and procedures. Knowledge of financial statement analysis. Ability to proficiently apply mathematical concepts. Ability to interpret and analyze financial data, records, and reports. Ability to supervise subordinates. Ability to establish and maintain effective working relationships with others. Ability to communicate effectively both orally and in writing.</t>
  </si>
  <si>
    <t>A high school diploma and professional experience in a related area such as accounting, auditing, finance, or banking. A bachelor's degree with multiple accounting courses may be substituted for the required work experience.</t>
  </si>
  <si>
    <t>Senior Accountant/Fiscal Analyst</t>
  </si>
  <si>
    <t>Performs and/or coordinates complex professional duties in the creation and maintenance of accounting records, the verification and documentation of financial transactions, or the preparation and management of agency budgets.</t>
  </si>
  <si>
    <t>Positions in this class perform complex duties and may have supervisory responsibilities over an assigned functional area.</t>
  </si>
  <si>
    <t>Conducts feasibility studies for accounting system modifications by evaluating user needs and requirements and the potential impact on present systems. Maintains claims, expense, premium income, and investment information in coordination with an automated system. Prepares appropriate reports and projections. Plans large, complex, and interrelated projects, assigning personnel, and coordinating studies in a wide variety of areas. Recommends policies and program objectives impacting agencywide management, organization, and processes. Reviews, analyzes, and evaluates existing policies, programs, plans, systems, operations, procedures, and documents to develop improvements in efficiency, effectiveness, and productivity. Assists in developing program performance standards. Collects, assimilates, and ensures the accuracy of financial data for internal and external reporting requirements. Reconciles situations when files are out of balance, researches errors, and ensures corrective action is taken. Reviews and verifies agency budgetary adjustments, new personnel position requests, and monitors agency expenditures. Provides technical assistance to agency officials in the implementation of state budgetary policy and procedures. Analyzes state and/or federal budgetary procedures for fiscal requirements. Evaluates cost projections for new, expanded, or reorganized agency services and apprises management of program financial requirements. Performs program analyses of existing agency services. Assists in preparation of annual budgets and budget requests. Provides internal auditing services. Reviews and evaluates agency's financial status. Manages a team or area within an agency's financial system to include all related accounting functions and compliance with associated federal and state laws, e.g., general accounting, accounting, or permanent improvement project accounting.</t>
  </si>
  <si>
    <t>Knowledge of the principles, practices, theories and terminology of accounting, banking, budgeting, or financial management. Knowledge of state government fiscal accounting processes. Knowledge of financial EDP systems. Knowledge of office practices and procedures. Knowledge of financial statement analysis. Knowledge of state and federal regulations and laws applicable to the area of employment. Ability to proficiently apply mathematical concepts. Ability to analyze and interpret complex financial data and reports. Ability to plan, organize, review, and supervise the work of subordinates. Ability to establish and maintain effective working relationships with others. Ability to communicate effectively both orally and in writing.</t>
  </si>
  <si>
    <t>A bachelor's degree in accounting, finance, business, or a related field and professional experience in a related area, such as accounting, auditing, finance, or banking.</t>
  </si>
  <si>
    <t>Accounting/Fiscal Manager I</t>
  </si>
  <si>
    <t>Performs managerial and/or expert-level professional duties in accounting, budgeting, or finance.</t>
  </si>
  <si>
    <t>Positions in this class typically have supervisory responsibility over a smaller agency's accounting/fiscal function or may function as a supervisor over an accounting/fiscal functional area within a larger agency.</t>
  </si>
  <si>
    <t>Manages a team of employees that perform general accounting functions or a major functional area within an agency's financial system. Ensures the accurate documentation of all financial transactions and the timely payment and receipt of all moneys. Recommends and assists in developing and implementing agency policies and procedures related to financial management. Directs accounting for construction projects, contracts and grants, bookkeeping, expenditure monitoring, collections, vendor payments, financial statements, and auditing. Manages an agency's purchase order process. Assists agency officials in the implementation of state budgetary policies and procedures. Interprets and applies the legislative intent of appropriation acts. Provides research and analysis of all data available on state term contracts and related areas for development and implementation of improvements on state term contracts. Approves agency budgetary adjustments and new personnel position requests, and monitors agency patterns of expenditure. Approves allocations, allotment recommendations, and fund transfers. Serves as agency's liaison for providing financial information to external customers. Determines compliance with applicable laws and regulations. Directs the development, preparation, and compilation of financial data for state and federal reporting. Directs the workflow of interdepartmental financial activity.</t>
  </si>
  <si>
    <t>Knowledge of the principles, practices and theories of accounting, auditing, banking, budgeting, or financial management. Knowledge of laws, regulations, and policies applicable to the area of employment. Knowledge of state governmental fiscal and budgetary processes. Knowledge of office management and organizational concepts. Knowledge of EDP financial information and reporting systems. Ability to proficiently apply mathematical concepts. Ability to plan and implement a financial management program. Ability to interpret and analyze complex financial data and reports. Ability to plan, assign, review, and supervise the work of others. Ability to communicate effectively both orally and in writing.</t>
  </si>
  <si>
    <t>Positions in this class may require designation as a C.P.A. (Certified Public Accountant).</t>
  </si>
  <si>
    <t>Accounting/Fiscal Manager II</t>
  </si>
  <si>
    <t>Performs executive-level professional duties developing, directing, and evaluating a complex financial and managerial accounting or budgeting system.</t>
  </si>
  <si>
    <t>Positions in this class serve as the Chief Financial Officer in medium-sized agencies or may function as a supervisor over an accounting/fiscal functional area within a larger agency.</t>
  </si>
  <si>
    <t>Develops and maintains standard cost accounting systems, including the recording, processing, and compiling of financial data not captured by normal accounting processes. Establishes, maintains, and supervises the use of an extensive internal chart of accounts. Devises account and object identification codes and coordinates the agency accounting system with external fiscal operations. Writes and promulgates agency accounting policies and procedures. Develops and directs budgetary processes, policy interpretations, development and dissemination of procedures, data accumulation, economic forecasting, budgetary request preparation and analysis, estimate revisions, final budgetary consolidation, internal and external presentations, and implementation and monitoring of financial and statistical reporting. Confers with top management about budgetary goals and objectives. Confers with external agency officials about budgetary and planning requirements. Plans, develops, and implements accounting policies and procedures applicable to the financial needs of the agency and all agency programs, including budgeting. Plans and directs the financing of the agency's programs with other state agencies and public and private entities. Provides training, guidance, and direction in financial and systems responsibility to accounting staff. Designs or approves personnel staffing for agency financial systems. Organizes and supervises program compliance and financial audits. Directs financial analysis and planning. Verifies agency conformance with generally accepted accounting principles and reporting requirements of federal, state, and local agencies. Keeps abreast of changes in external and internal reporting requirements. Supervises the preparation, analysis, and interpretation of annual and interim financial reports to assist both internal and external users in decision making.</t>
  </si>
  <si>
    <t>Knowledge of the principles, practices and theories of accounting, auditing, banking, budgeting, or financial management. Knowledge of governmental finances and institutional fund accounting. Knowledge of EDP financial information and reporting systems. Knowledge of state and federal laws and regulations applicable to the area of employment. Knowledge of state governmental fiscal and budgetary processes. Knowledge of office management and organizational concepts. Ability to proficiently apply mathematical concepts. Ability to plan and implement a complex financial management system. Ability to interpret and analyze financial data and reports. Ability to interpret complicated federal and state statutes, rules, and regulations pertaining to applicable programs. Ability to manage a professional accounting and clerical staff. Ability to communicate effectively both orally and in writing.</t>
  </si>
  <si>
    <t>Accounting/Fiscal Manager III</t>
  </si>
  <si>
    <t>Performs executive-level professional duties developing, directing, and evaluating a complex financial and managerial accounting or budgeting system in a large state agency.</t>
  </si>
  <si>
    <t>Positions in this class serve as the Chief Financial Officer in large agencies characterized by a central staff and geographically dispersed programs and facilities. This class is typically used for a Chief Financial Officer who reports directly to a deputy director or an agency head.</t>
  </si>
  <si>
    <t>Develops and oversees standard cost accounting systems, including the recording, processing, and compiling of financial data not captured by normal accounting processes. Oversees through supervisory personnel the following budgetary processes: policy interpretations, development and dissemination of procedures, data accumulation, economic forecasting, budgetary request preparation and analysis, estimate revisions, final budgetary consolidation, internal and external presentations, and financial and statistical reporting. Ensures proper internal control procedures are developed. Advises top management about budgetary goals and objectives. Advises external agency officials about budgetary and planning requirements. Oversees the planning, development and implementation of accounting policies and procedures applicable to the financial needs of the agency and all agency programs, including budgeting. Develops strategies and initiatives that strengthen the agency's financial and budget functions. Directs and oversees the financing of the agency's programs with other state agencies and public and private entities. Oversees a staff of professional budgeting and accounting personnel engaged in complex accounting work covering state and federal statewide programs. Oversees and ensures program compliance and financial audits. Directs financial analysis and planning. Directs agency conformance with generally accepted accounting principles and reporting requirements of federal, state, and local agencies. Keeps abreast of changes in external and internal reporting requirements. Directs the preparation, analysis, and interpretation of annual and interim financial reports to assist both internal and external users in decision making.</t>
  </si>
  <si>
    <t>Knowledge of the principles, practices and theories of accounting, auditing, banking, budgeting, or financial management. Knowledge of governmental finances and institutional fund accounting. Ability to manage a staff of paraprofessional and professional accounting and budgeting personnel. Knowledge of EDP financial information and reporting systems. Knowledge of state and federal laws and regulations applicable to the area of employment. Knowledge of state governmental fiscal and budgetary processes. Knowledge of office management and organizational concepts. Ability to plan and implement a complex financial management system. Ability to interpret and analyze financial data and reports. Ability to interpret complicated federal and state statutes, rules, and regulations pertaining to applicable programs. Ability to communicate effectively both orally and in writing.</t>
  </si>
  <si>
    <t>Accounting/Fiscal Director</t>
  </si>
  <si>
    <t>Directs and oversees executive-level professional duties developing, directing, and evaluating a complex financial and managerial accounting or budgeting system in the largest state agencies.</t>
  </si>
  <si>
    <t>Positions in this class serve as the Chief Financial Officer in the largest, most complex agencies, which are characterized by a large central staff and geographically dispersed programs and facilities. This class is typically used for a Chief Financial Officer who reports directly to a deputy director or an agency head.</t>
  </si>
  <si>
    <t>Develops and oversees standard cost accounting systems, including the recording, processing, and compiling of financial data not captured by normal accounting processes. Oversees through supervisory personnel the following budgetary processes: policy interpretations, development and dissemination of procedures, data accumulation, economic forecasting, budgetary request preparation and analysis, estimate revisions, final budgetary consolidation, internal and external presentations, and financial and statistical reporting. Ensures proper internal control procedures are developed. Advises top management about budgetary goals and objectives. Advises external agency officials about budgetary and planning requirements. Oversees the planning, development, and implementation of accounting policies and procedures applicable to the financial needs of the agency and all agency programs, including budgeting. Develops strategies and initiatives that strengthen the agency's financial and budget functions. Directs and oversees the financing of the agency's programs with other state agencies and public and private entities. Oversees a large staff of professional budgeting and accounting personnel engaged in complex accounting work covering state and federal statewide programs. Oversees and ensures program compliance and financial audits. Directs financial analysis and planning. Directs agency conformance with generally accepted accounting principles and reporting requirements of federal, state, and local agencies. Keeps abreast of changes in external and internal reporting requirements. Directs the preparation, analysis, and interpretation of annual and interim financial reports to assist both internal and external users in decision making.</t>
  </si>
  <si>
    <t>Knowledge of the principles, practices, and theories of accounting, auditing, banking, budgeting, or financial management. Knowledge of governmental finances and institutional fund accounting. Ability to manage a large staff of paraprofessional and professional accounting and budgeting personnel. Knowledge of EDP financial information and reporting systems. Knowledge of state and federal laws and regulations applicable to the area of employment. Knowledge of state governmental fiscal and budgetary processes. Knowledge of office management and organizational concepts. Ability to plan and implement a complex financial management system. Ability to interpret and analyze financial data and reports. Ability to interpret complicated federal and state statutes, rules, and regulations pertaining to applicable programs. Ability to communicate effectively both orally and in writing.</t>
  </si>
  <si>
    <t>Some positions may require designation as a C.P.A. (Certified Public Accountant).</t>
  </si>
  <si>
    <t>Associate Auditor</t>
  </si>
  <si>
    <t>Performs paraprofessional auditing duties to determine the accuracy, documentation, legality, and reliability of accounting records, statistical reports, financial statements, procurement procedures, tax returns, and employer-submitted contribution reports to ascertain compliance with laws and regulations.</t>
  </si>
  <si>
    <t>This class is the entry-level of the auditing series.</t>
  </si>
  <si>
    <t>Inspects accounting records to determine the existence of sufficient documentation for journal or ledger entries. Tests samples of past accounting transactions, such as routine disbursements and receipts, for accuracy, endorsement, and correct posting. Applies statutory accounting procedures to audits. Reviews previous audit reports, working papers, and supporting files. Reviews the objectives, organizational structure and statutory rules or policies of audited entities. Performs audits on debits, contribution and wage reports, total and taxable wage items, and payroll totals. Verifies accuracy and assesses interest and penalties as necessary. Adjusts any errors or irregularities. Participates in planning, organizing, and implementing audit policies and procedures. Performs examination of all source documentation to ensure that amounts are paid from proper accounts and that all calculations are correct.  Confers with local assessing officials in matters pertaining to ad valorem tax laws. Confers with taxpayers, accountants, and attorneys concerning South Carolina property tax laws. Analyzes and interprets data contained in tax returns to determine compliance with tax codes and to determine tax liabilities and/or credits. Researches and analyzes tax refund requests. Performs technical audits of exempt and business personal property tax returns and initial audits of manufacturing returns. Corresponds with and answers telephone inquiries of company officials regarding interpretation and application of various tax laws and problems. Conducts special audits such as food service operations, reimbursed traveling expenses, assistance programs, client certification procedures, equipment usage, maintenance and storage practices, property rents and space utilization, revolving or other funded projects, agricultural warehouses, petroleum supplies, insurance payments, and agency policies and procedures. Reviews agency procurement departments as to efficiency of operation, competitiveness, documentation of files, contract administration, disposal of supplies and equipment, minority business participation, training, certification, fiscal accountability reporting, and compliance with ethics statutes. Assists state agency financial personnel in resolving routine problems. Prepares and distributes financial reports for internal and external agency use. Inspects budgets, reviews the use of item classification codes, tests the apportionment of revenues to multiple funds, and determines whether expenditures plus encumbrances were within appropriations.</t>
  </si>
  <si>
    <t>Knowledge of the principles, practices, methods and theories of accounting and auditing. Knowledge of budgetary practices. Knowledge of state financial transaction procedures. Knowledge of federal and state laws and regulations relevant to the area of auditing responsibility. Ability to analyze and verify accounting, statistical, and financial data. Ability to interpret and explain laws, procedures, and policies to other individuals. Ability to communicate effectively, both orally and in writing. Ability to establish and maintain effective working relationships with others.</t>
  </si>
  <si>
    <t>A high school diploma and experience in accounting, auditing, or bookkeeping. A bachelor's degree with multiple accounting courses may be substituted for the work experience.</t>
  </si>
  <si>
    <t>Professional Auditor</t>
  </si>
  <si>
    <t>Performs professional auditing/examining duties. Examines and analyzes business and individual tax returns, electronic data processing systems and/or an organization's activities and operations to ascertain financial status, accuracy of data, efficiency, or compliance with laws and regulations.</t>
  </si>
  <si>
    <t>This class is the journey-level of the auditing series. Some positions have supervisory or lead worker responsibilities.</t>
  </si>
  <si>
    <t>Inspects accounting files to determine the existence of sufficient documentation for journal or ledger entries. Tests samples of past accounting transactions for accuracy, endorsement, and correct posting. Examines financial records and interviews employees to ensure proper recording of transactions and determine compliance with laws and regulations. Conducts audits of the accounts of individuals, partnerships, fiduciaries, small businesses, banks, savings and loans, and domestic corporations to verify the accuracy of returns filed and to ensure compliance with South Carolina income tax, sales and use tax, license, motor fuel and gasoline tax, and estate and gift tax laws. Confers with taxpayers and/or their representatives in matters pertaining to tax laws. Reviews financial statements of companies licensed to sell insurance in the state. Ensures that insurance companies satisfy state financial requirements. Investigates and reviews the financial background of companies applying for admission to the state. Concludes settlements subject to appeal to the Department of Revenue. Instructs providers and/or accountants in the proper completion of cost reports, in changes in desk audit policies and practices, and in changes in state and federal regulations. Audits computer application systems, system software, documentation, and controls. Identifies problems and recommends solutions. Evaluates specifications and system designs, tests transactions, and determines the effectiveness and efficiency of systems. Directs the examination, analysis, and computation of insurance company tax returns to determine compliance with statutory requirements. Reviews and classifies assets, liabilities, notes, collateral loans, and mortgage loans. Evaluates and verifies collateral and other supporting data. Verifies cash and securities owned. Examines and analyzes profit and dividend statements and policies. Writes audit reports to document findings and recommendations. Prepares various report schedules including comparative statements of condition and income, interest rate risk exposure measurements, recapitulation of securities, and liquidity and dependency ratio.  Coordinates the operations function of the examination of banks, including overseeing preparation of various schedules and comments included in the examination report. Supervises employees, completes employee performance appraisals, and provides training by serving as classroom instructor, technical leader, or on-the-job instructor.</t>
  </si>
  <si>
    <t>Knowledge of the principles, practices, methods, and theories of accounting, auditing, banking and/or insurance. Knowledge of budgetary practices. Knowledge of EDP system adaptations, and state financial transaction procedures. Knowledge of federal and state laws and regulations relevant to the area of auditing responsibility. Knowledge of management principles and practices. Skill in the use of calculators, notebook computers, and Microsoft Word and Excel . Ability to analyze and verify accounting, statistical and financial data. Ability to interpret and explain laws, procedures, and policies to other individuals. Ability to communicate effectively, both orally and in writing. Ability to establish and maintain effective working relationships with others.</t>
  </si>
  <si>
    <t>An associate degree and experience in accounting, auditing, finance, insurance, or tax preparation and/or analysis. A bachelor's degree with multiple accounting courses may be substituted for the work experience.</t>
  </si>
  <si>
    <t>Senior Auditor</t>
  </si>
  <si>
    <t>Audits/examines or oversees audits/examinations of financial records, business and individual tax returns, electronic data processing systems, and/or an organization's activities and operations to ascertain financial status, accuracy of data, efficiency, or compliance with laws and regulations.</t>
  </si>
  <si>
    <t>Positions in this class perform the most complex and highly technical audits and/or supervise other professional auditors.</t>
  </si>
  <si>
    <t>Conducts on-site reviews, disaster recovery procedures, and controls of negotiable instruments. Reviews controls and implementation procedures and ensures systems are documented. Explains proposed adjustments to tax returns and suggests ways of improving accounting procedures to avoid future irregularities and better conform to proper reporting procedures. Reviews disputed audits and coordinates conferences to discuss audit issues and the agency's position with taxpayers and/or their legal representatives. Assists in the discovery of non-filers and the selection of tax returns that meet the productivity criteria for audit. Assists the Office of Attorney General by providing factual information, technical assistance, and serving as expert witness on litigated cases. Makes procedural, legislative, and policy recommendations, and presents justification for recommendations. Measures voluntary compliance of taxpayers by the review and analysis of returns filed. Maintains internal controls and follow-up procedures to ensure field responsibility and taxpayer compliance. Performs research and analyses of proposed and existing federal legislation. Supervises and participates in field audits of nonresident and multistate corporations to determine the accuracy and completeness of returns filed and to ensure compliance with South Carolina tax laws. Conducts highly complex or specialized audits of the accounts of individuals, partnerships, fiduciaries, domestic corporations, banks, savings and loans, and insurance companies to verify the accuracy of returns filed and to ensure compliance with South Carolina tax laws. Assists in the development of new or revised tax regulations and procedures.  Reviews assets of companies to ensure clear title and proper evaluations. Determines adequacy of insurance company reserves. Reviews processing of claims and claims practices. Verifies inventories, cash receipts, and disbursement records, and reconciles agency accounts. Audits source documentation submitted from state agencies to ensure transactions are in accordance with all laws, rules, and regulations governing payments. Recommends to program managers and administrators different staffing patterns, agency policies and procedures, organizational alignments, service delivery methods, equipment usage, storage and inventory controls, internal agency budgetary item classifications, cost center designations, purchasing practices, accounting techniques, space utilization and benefits/cost or other evaluative measures. Supervises audits of compliance with legislative and administrative requirements, operational audits of the efficiency of agency procedures, practices, and  controls, and program audits of the effectiveness of agency services. Prepares various report schedules including comparative statements of condition and income, interest rate risk exposure measurements, recapitulation of securities, and liquidity and dependency ratio.  Coordinates the operations function of the examination of banks, including overseeing preparation of various schedules and comments included in the examination report, primarily on examinations of larger banks. Ensures all premium quotes, endorsements, cancellations, correspondence, and renewals are processed in accordance with the National Council on Compensation Insurance Guidelines and SC Workers' Compensation Commission rules.  Provides consultations, training seminars, and presentations on premium calculation and the annual renewal and audit process. Independently conducts risk-focused annual and quarterly audits of insurer financial statements and all related supplemental regulatory filings.  Customizes the nature and extent of analysis procedures performed to ensure effectiveness and efficiency in accordance with the size, risk, and complexity of the insurer.  Summarizes and documents results of analysis and assessment of risks based upon information reviewed as well as communications with the insurer and other regulators. Schedules audits, assigns work to staff, determines time frames, reviews and approves audit reports, and determines priorities of audits. Presents audit results to the representatives of the entity being audited. Functions as a lead worker during audit examinations and writes complex audit reports.</t>
  </si>
  <si>
    <t>Knowledge of principles, practices, theories, and techniques of accounting, auditing, financial management, banking, and insurance. Knowledge of programming languages, system design, computer operations, EDP system adaptations, and software applications. Knowledge of federal and state laws and regulations related to the programs being audited. Knowledge of security procedures for computer operations and data and disaster recovery procedures. Knowledge of complex rate setting and reimbursement methodologies. Knowledge of mathematical and statistical sampling techniques. Ability to interpret and analyze complex accounting and financial data. Ability to negotiate effectively with taxpayers, attorneys, Certified Public Accountants, tax managers, or other representatives. Ability to establish and maintain effective working relationships with persons contacted in the course of work. Ability to train and supervise subordinate staff. Ability to communicate effectively, both orally and in writing.</t>
  </si>
  <si>
    <t>C.P.A. (Certified Public Accountant), C.I.A. (Certified Internal Auditor), or C.F.E. (Certified Financial Examiner) designation may be required.</t>
  </si>
  <si>
    <t>A bachelor's degree and professional experience in accounting, auditing, finance, insurance, or tax preparation and/or analysis.</t>
  </si>
  <si>
    <t>Audits Manager I</t>
  </si>
  <si>
    <t>Directs and manages a professional staff in conducting audits, investigations, and evaluations of the administrative, financial, and operational activities of state agencies and institutions, insurance companies licensed in South Carolina, and State chartered banks, savings and loan associations, savings banks, and credit unions.</t>
  </si>
  <si>
    <t>This class is the first of three management levels in the auditor class series.</t>
  </si>
  <si>
    <t>Directs the activities of auditing teams. Determines audit priorities and work assignments of subordinate personnel. Confers with agency representatives and insurance company officials regarding audit results. Confers with subordinate personnel to give advice or instructions in the course of an audit or to clarify work assignments during an audit. Establishes procedures for utilizing early warning systems results and applying tests to identify organizations requiring further analysis. Prepares comments and financial statements indicating the financial position of agencies and companies. Reviews work of subordinates and results of completed audits to ensure compliance with applicable statutes and regulations. Prepares audit materials for formal training classes of new auditors. Writes or updates procedural and training manuals and assists in training an audit staff. Assists in developing recommendations for regulatory action in cases of impaired organizations. Reviews discrepancies in statements with auditors discovering errors in organization's financial statements. Interprets federal and state laws and regulations. Instructs employees as to changes in affected procedures. Prepares annual and five-year budgetary plans for the agency's audit program and monitors auditing activity expenditures. Provides professional and technical advice to top agency management in the analysis, planning, organizing, and controlling of agency systems and services. Assists in the improvement and implementation of agency policies and procedures.  Supervises activities of teams conducting procurement examinations. Supervises activities of teams conducting bank examinations. Determines work assignments of other examiners. Reviews work of other examiners and results of examination. Determines whether policies of the bank's board of directors are conducive to safe and sound banking.  Conducts surveys pertaining to applications for new bank branches and prepares reports on such surveys.</t>
  </si>
  <si>
    <t>Knowledge of principles, practices, and theories of accounting, auditing, budgeting, financial management, banking, and insurance. Knowledge of organizational and managerial practices, principles, and theories. Knowledge of federal and state laws and regulations related to the areas of audit. Ability to effectively use mathematical and statistical sampling techniques. Ability to analyze and interpret complex accounting, auditing, budgetary, and financial data. Ability to evaluate and propose remedial changes in complex agency systems or operations. Ability to plan, organize, schedule, and direct comprehensive audit projects. Ability to establish and maintain effective working relationships with staff members, public officials, and insurance company representatives. Ability to supervise professional, paraprofessional, and clerical employees. Ability to communicate effectively, both orally and in writing.</t>
  </si>
  <si>
    <t>A bachelor's degree with multiple accounting and/or finance courses and professional experience in accounting, auditing, finance, insurance, or tax preparation and/or analysis.</t>
  </si>
  <si>
    <t>Audits Manager II</t>
  </si>
  <si>
    <t>This class is the second of three management levels in the auditor class series.</t>
  </si>
  <si>
    <t>Manages a professional auditing staff in the conduct of external/internal financial, performance, administrative compliance, operational efficiency, and program effectiveness audits. Assists with reviews and evaluations of periodic and special audit reports and papers. Determines the necessity for additional audit instructions and guidelines. Establishes and manages the use of an extensive internal chart of accounts. Monitors expenditures and disbursements of federal, state, and other funds. Assists in budget preparation. Develops accounts and object identification codes and coordinates the agency accounting/auditing system with external fiscal operations. Manages the maintenance and supervision of EDP capabilities for financial information and reporting systems. Plans and prepares audit materials for formal training classes for new auditors. Assists in the preparation and dissemination of audit manuals, instructions, and guidelines. Develops and implements operating procedures to comply with new federal and state regulations and laws. Confers with senior auditors in the resolution of financial or system procedural changes. Gives opinions on unusual items involving accounting, budgetary or purchasing policies. Writes and/or approves correspondence in the announcement and conclusion of audits and in response to inquiries. Attends legal proceedings and federal and state courts of law on matters concerning reported findings and recommendations. Provides professional and technical advice to top agency management in the analysis, planning, organizing, and controlling of agency systems and services. Apprises management of auditing activities, findings, conclusions, and proposed changes or recommendations.  Directs, coordinates, and sets priorities for all field examination activities.  Plans, coordinates, and manages the examination activities of teams conducting bank examinations.  Works closely with the Commissioner of Banking and Deputy Commissioner of Banking in developing recommendations for regulatory action in cases of impaired banks. Determines whether policies of the bank's board of directors are conducive to safe and sound banking.  Conducts surveys pertaining to applications for new banks, bank branches and trust companies, and reviews applications for financial institution purchases and mergers. Supervises a staff of risk-focused analysts and/or examiners to ensure that analysis performed is customized to promote effectiveness and efficiency in accordance with the size, risk, and complexity of the insurer. Supervise the workflow of the analysis process, including but not limited to, compliance with timeliness guidelines.</t>
  </si>
  <si>
    <t>Knowledge of the principles, practices, and theories of accounting, auditing, budgeting, financial management, banking, and insurance. Knowledge of organizational and managerial principles, practices, and theories. Knowledge of federal and state laws and regulations related to the areas of audit. Knowledge of agency systems and processes. Ability to effectively use mathematical and statistical sampling techniques. Ability to analyze and interpret complex accounting, auditing, budgetary, and financial data. Ability to evaluate and propose remedial changes in complex agency systems or operations. Ability to plan, organize, schedule, and direct comprehensive audit projects, conferences, and appeals. Ability to supervise professional, paraprofessional, and clerical employees and to establish and maintain working relationships with administrators, managers, and top agency executives. Ability to communicate effectively, both orally and in writing.</t>
  </si>
  <si>
    <t>C.P.A. (Certified Public Accountant),  C.I.A. (Certified Internal Auditor), or C.F.E. (Certified Financial Examiner) designation may be required.</t>
  </si>
  <si>
    <t>A bachelor's degree in accounting, auditing, business administration, finance or insurance and professional experience in  accounting, auditing, finance,  insurance, or tax preparation and/or analysis.</t>
  </si>
  <si>
    <t>Audits Director</t>
  </si>
  <si>
    <t>Performs executive-level professional duties in managing a professional staff in conducting audits, investigations, and evaluations of the administrative, financial, and operational activities of state agencies and institutions,  insurance companies licensed in South Carolina, and State chartered banks, savings and loan associations, savings banks, and credit unions.</t>
  </si>
  <si>
    <t>This class is the third of three management levels in the auditor class series and is typically used for employees who report directly to the agency's executive management or are part of the executive management team of the agency.</t>
  </si>
  <si>
    <t>Leads a professional auditing or examining staff in the conduct of external/internal financial, performance, administrative compliance, operational efficiency, and program effectiveness audits and examinations. Develops and implements operating procedures to comply with federal and state regulations and laws. Oversees reviews of administrative and financial management policies to ensure efficiency and effectiveness, compliance with applicable laws and regulations, adequacy of accounting records, and internal control systems. Develops and oversees the use of an extensive internal chart of accounts. Oversees expenditures and disbursements of federal, state, and other funds. Develops accounts and object identification codes and coordinates the agency's accounting/auditing system with external fiscal operations. Oversees through subordinate supervisory personnel policy interpretations, development and dissemination of procedures, data accumulation, audit preparation and analysis, internal and external presentations, and financial and statistical reporting. Ensures proper internal control procedures are developed. Directs agency conformance with generally accepted accounting principles and reporting requirements of federal, state, and local agencies. Keeps abreast of changes in external and internal reporting requirements. Directs the preparation, analysis, and interpretation of audit and examination reports to assist internal and external users in decision making. Writes and/or approves correspondence in the announcement and conclusion of audits and in response to inquiries. Attends legal proceedings and federal and state courts of law on matters concerning reported findings and recommendations. Provides professional and technical advice to top agency management in the analysis, planning, organizing, and controlling of systems and services. Apprises management of auditing and examining activities, findings, conclusions, and proposed changes or recommendations. Conducts periodic training workshops to promote awareness of governance, risk management, and internal controls. Develops and administers departmental budget.</t>
  </si>
  <si>
    <t>Knowledge of the principles, practices and theories of accounting, auditing, budgeting, financial management, banking, and insurance. Knowledge of organizational and managerial principles, practices, and theories. Knowledge of federal and state laws and regulations related to the areas of audit. Knowledge of agency systems and processes. Ability to effectively use mathematical and statistical sampling techniques. Ability to analyze and interpret complex accounting, auditing, budgetary and financial data. Ability to evaluate and propose remedial changes in complex institution systems or operations. Ability to plan, organize, schedule and direct comprehensive audit projects, conferences, and appeals. Ability to manage a department of professional, paraprofessional, and clerical employees and to establish and maintain working relationships with administrators, managers, and top agency executives, ensuring that all employees do the same. Ability to communicate effectively, both orally and in writing.</t>
  </si>
  <si>
    <t>A bachelor's degree in accounting, auditing, business administration, finance or insurance and professional experience in accounting, auditing, finance, insurance, or tax preparation and/or analysis.</t>
  </si>
  <si>
    <t>Economist</t>
  </si>
  <si>
    <t>Coordinates economic analyses for the state of South Carolina or a state agency by conducting research, preparing reports, or formulating plans to address economic issues and fiscal policy.</t>
  </si>
  <si>
    <t>Positions in this class direct or assist in directing economic analyses.</t>
  </si>
  <si>
    <t>Provides advice and consultation on economic relationships to agencies and legislators.</t>
  </si>
  <si>
    <t>Knowledge of the principles and techniques of financial and economic analysis, including the design and application of economic models and econometrics. Skill in the use of computers and computer programs related to economic statistical research. Ability to evaluate a variety of complex economic trends. Ability to interpret state and federal laws and regulations. Ability to communicate effectively both orally and in writing. Ability to supervise and evaluate the work of a professional staff.</t>
  </si>
  <si>
    <t>A bachelor's degree in a related subject area and experience conducting economic, financial, or statistical research.</t>
  </si>
  <si>
    <t>Revenue Officer I</t>
  </si>
  <si>
    <t>Performs duties involving the collection of revenue and the enforcement of tax laws.</t>
  </si>
  <si>
    <t>Positions in this class work under direct supervision. This class is intended for use at the entry and journey levels.</t>
  </si>
  <si>
    <t>Examines sales and purchase documents and related accounting records of retail establishments to verify the accuracy of monthly sales tax returns, and determines sales and use tax liability. Generates and answers telephone calls, emails, faxes, and letters related to enforced collection of delinquent accounts for one or more type(s) of taxes. Determines compliance of retail and wholesale businesses with use of laws and regulations pertaining to admission, business license, public recreation, documentary, fireworks, soft and bottled drinks, and alcoholic beverage taxes. Examines tax returns and payroll records to ensure that they have been accurately and properly completed. Determines tax type and amount of tax liability or license requirements. Collects delinquent taxes, ensures proper withholding, clears delinquent withholding reports, and maintains system records and files related to collections. Assists with collecting and resolving debt, enforcing tax laws, and prioritizing accounts in collection status by managing assigned case load and determining urgency of action using established selection criteria. Assists taxpayers with lien documentation requests, questions concerning statewide lien registry, and processing electronic payments by phone or in person. Inspects business establishments to ensure that they are properly licensed. Provides telephone assistance to the general public pertaining to technical and delinquency questions. Computes penalty and interest for taxpayers. Assists with the public taxpayer assistance area. Investigates special regulatory tax areas. Serves/sends notice of levy on employers, banks, or debtors of taxpayers who fail to pay taxes. Retrieves data from computer system for interpretation, adjustments, and/or updating. Performs extensive research to determine multiple tax liabilities. Performs rules to show cause and recommends revocation of agency licenses where applicable. Implements skip-tracing techniques to include locating current addresses and telephone listings. Reviews accounts for penalty waiver requests and refers accounts to supervisor as needed. Participates in training of Revenue Officers by serving as on-the-job instructor.</t>
  </si>
  <si>
    <t>Knowledge of office practices, procedures, and equipment. Knowledge of laws, regulations, and forms relating to state taxes. Knowledge of accounting/bookkeeping principles and practices. Knowledge of computer systems regarding types of taxes administered in the assigned tax areas. Ability to effectively use skip-tracing procedures to locate taxpayers. Ability to communicate effectively with the general public and to handle controversial matters tactfully. Ability to establish and maintain effective working relationships with team members, co-workers, and field personnel.</t>
  </si>
  <si>
    <t>An associate degree in a business-related field and relevant work experience. A bachelor's degree in a related field may be substituted for the required work experience.</t>
  </si>
  <si>
    <t>Revenue Officer II</t>
  </si>
  <si>
    <t>Assists in planning, directing, and coordinating enforcement and collection activities for all tax types and assists taxpayers.</t>
  </si>
  <si>
    <t>Positions in this class work under direct supervision. This class is intended for use at the journey level. Some positions in this class may have supervisory responsibilities.</t>
  </si>
  <si>
    <t>Generates and answers telephone calls, emails, faxes, and letters related to enforced collection of delinquent accounts for multiple types of taxes. Assists with Outside Collection Agency case management, questions, and concerns as needed. Reviews courthouse records to determine if taxpayer owns property which is subject to levy and sale. Conducts seizure and sale of real and personal property for the satisfaction of outstanding tax liens. Assists taxpayers with lien documentation requests, questions concerning statewide lien registry, and processing electronic payments by phone or in person. Inventories and prepares confiscated property for sale. Serves/sends notice of levy on employers, banks, or debtors of taxpayers who fail to pay taxes. Audits and balances tax returns or payroll records to ensure accurate and proper completion in determining total tax liability. Investigates all business and professional establishments for privilege licenses, inspects for proper licenses, and when necessary issues citations for license violations. Performs complex audits to bring problems to closure. Coordinates collection activities through contact with field personnel and outside collection agencies, training in team-building skills, and quality control of collection inventory. Retrieves data from computer systems for interpretation, adjustments, and/or updating. Investigates possible liquor, beer, and wine tax violations. Collects and resolves debt, enforces tax law, and prioritizes accounts in collection status by determining magnitude of liability, history of delinquency, and potential for other unidentified liabilities while managing assigned case load. Leads special assignments and undercover operations including but not limited to festivals, coin operated devices, and admissions drives. Implements skip-tracing techniques to include locating current addresses and telephone listings. Performs extensive research for determining multiple tax liabilities, serving rules to show cause, and garnishment of wages. Performs revocation of agency licenses where applicable. Reviews accounts for penalty waiver requests and administers authorization to reduce or waive penalty within accepted guidelines. Assists taxpayers with technical questions and complex problems. Assists supervisor in reviewing work of other Revenue Officers for technical soundness and for compliance with applicable laws and regulations. Participates in training of Revenue Officers by serving as on-the-job instructor or classroom instructor. Serves as supervisor in the absence of supervisor and coordinator.</t>
  </si>
  <si>
    <t>Knowledge of office practices, procedures, and equipment. Knowledge of laws, regulations, policies, and forms relating to state taxes. Knowledge of accounting, bookkeeping, and collection principles, practices, and techniques. Knowledge of computer systems regarding types of taxes administered in the assigned tax areas. Ability to effectively use skip-tracing methods to locate taxpayers and taxpayers' assets. Ability to communicate effectively with the general public and to handle controversial matters tactfully. Ability to plan, organize, coordinate, and direct the work of Revenue Officer teams and special projects. Ability to establish and maintain effective working relationships with team members, co-workers, and field personnel.</t>
  </si>
  <si>
    <t>Insurance Analyst I</t>
  </si>
  <si>
    <t>Employees in this class assist in supporting consumer service, licensure, claims examining, and claims adjusting work related to unemployment insurance, workers' compensation or other insurance administered or regulated by the state.</t>
  </si>
  <si>
    <t>This is an entry-level class which functions under direct supervision. Once learned, work may be performed independently and involve both recurring duties and new assignments. Employees in this class refer more complex questions or problems and issues needing direct contact with regulated entities to higher level staff.</t>
  </si>
  <si>
    <t>Answers questions or complaints from consumers involving personal and commercial property and casualty, life, accident and health insurance, or agent, adjuster, bail bondsmen, collection agency, etc. licensing requirements and status. Serves as dedicated customer service representative responsible for answering inbound calls from claimants, employers, and other stakeholders regarding related inquiries._x000D_
Takes notices of loss and verifies insurance coverage. Applies policy coverage to determine payments. Assists in reviewing and evaluating personal, casualty, and property claims which include worker's compensation, automobile physical damage, and general liability. Researches, determines applicability, and explains state and federal statutes/regulations and how they apply. Researches and explains policy contract language. Requests medical reports and bills from treating physicians. Reviews medical reports and statements and verifies that items billed are related to the claim. Requests estimates and invoices from claimants and vendors and reviews same to verify that documents received substantiate claim. Requests and reviews police reports. Maintains contact with injured employees and physicians involved in worker's compensation claims. Contacts treating physicians and/or arranges for independent medical examination of claimant. Advises claimants of full benefits and limit on claims, methods of attaining same, and direction of responsibility of parties concerned. Assists in investigations on claims and acquires pertinent information to substantiate claim. Maintains ongoing contact with assigned future medical claimants, their caregivers, vendors, and health care providers. Requests medical reports and bills from treating health care providers. Reviews medical reports and claim information to verify bill submitted relates to medical malpractice claim and all necessary documentation has been received._x000D_
Processes requests for payment of related charges after determining if fees are reasonable and customary and disallowing unrelated or unnecessary charges after review of suggested cuts by senior examiner.</t>
  </si>
  <si>
    <t>Knowledge of South Carolina laws and regulations. Knowledge of medical and insurance terminology. Knowledge of office practices, procedures, and equipment. Ability to analyze and draw valid conclusions from documentary evidence.</t>
  </si>
  <si>
    <t>A high school diploma and work experience that is directly related to the area of employment. A bachelor's degree may be substituted for the related work experience.</t>
  </si>
  <si>
    <t>Insurance Analyst II</t>
  </si>
  <si>
    <t>Employees in this class conduct professional-level work in consumer service, licensure, claims examining, and claims adjusting work related to unemployment insurance, workers' compensation, or other insurance administered or regulated by the state.</t>
  </si>
  <si>
    <t>Employees work independently with limited supervision. Work involves both recurring duties and new assignments. Some incumbents may supervise staff.</t>
  </si>
  <si>
    <t>Communicates with claimants and insured regarding coverage questions, status of claims, and other questions to ensure they have accurate and complete information. Resolves specialized work items initiated through the claims process. Reviews new claims for coverage and provides instructions on handling claims. Authorizes medical and lost time payments in accordance with the South Carolina Workers' Compensation Law. Handles assigned claim case load. Investigates small tort and property claims by reviewing policy language and coverages and gathering necessary information to conclude claims. Investigates automobile comprehensive and collision claims by reviewing policy language and coverages and gathering necessary information to conclude claims. Logs notes detailing steps taken to resolve claims. Works with third party administrator ensuring claims are paid appropriately and within insurance policy guidelines. Reviews complex medical terminology and pertinent claim documents to independently exercise judgment in claim processing.</t>
  </si>
  <si>
    <t>Knowledge of rules of quasi-judicial procedure and rules of evidence. Knowledge of insurance principles and practices. Knowledge of investigative techniques. Ability to communicate effectively both orally and in writing. Ability to prepare comprehensive reports. Ability to apply legal and administrative decisions, rulings, and principles. Knowledge of workers' compensation law, rules and regulations. Knowledge of insurance practices and procedures. Actionable knowledge of the South Carolina Tort Claims Act. Knowledge of legal processes, medical terminology, costs of medical treatment, insurance policies and coverages, costs of automobile repair and service, and value of real estate. Knowledge of methods and techniques for determining compensable wages. Knowledge of Employment Security law pertaining to unemployment insurance. Knowledge of the federal unemployment laws and their relationship to state laws. Ability to work in a team atmosphere. Ability to analyze and draw valid conclusions from documentary evidence.</t>
  </si>
  <si>
    <t>A bachelor's degree.</t>
  </si>
  <si>
    <t>Insurance Analyst III</t>
  </si>
  <si>
    <t>Employees in this class conduct complex professional-level work in consumer service, licensure, claims examining, and claims adjusting work related to unemployment insurance, workers' compensation, or other insurance administered or regulated by the state.</t>
  </si>
  <si>
    <t>Employees work independently with limited supervision. Work may involve more complex assignments. Some incumbents may supervise staff.</t>
  </si>
  <si>
    <t>Provides ongoing technical assistance to internal and external stakeholders associated with specialized aspects of the Unemployment Insurance (UI) claims process. Audits employer records.  Conducts separation and non-separation fact finding interviews for unemployment insurance claims in accordance with UI Operations policies and guidelines, while adhering to Benefit Timeliness and Quality (BTQ) standards. Issues determinations in accordance with Benefit Timeliness Quality (BTQ) standards, SC Code of Laws, SC Regulations, and UI Division policy and guidelines. Obtains professional medical opinions and medical records for insured in investigating claims. Establishes loss and expense reserves. _x000D_
Adjusts initial reserves to convey the value of the injury. Negotiates the settlement using oral and written communication. Communicates with claimants and insured regarding coverage questions, status of claims, and other questions to ensure they have accurate and complete information. Examines and evaluates governmental claims for liability and property losses. Supervises the activities of independent contracted claims adjusters. Attends mediations of litigated claims on behalf of insured. Manages underwriting, processing of applications, renewals, and endorsements.  Prepares quotes and answers coverage questions. Reviews appraisal values.</t>
  </si>
  <si>
    <t>Knowledge of rules of quasi-judicial procedure and rules of evidence. Knowledge of insurance principles and practices. Knowledge of investigative techniques. Ability to communicate effectively both orally and in writing. Ability to prepare comprehensive reports. Ability to apply legal and administrative decisions, rulings, and principles. Knowledge of workers' compensation law, rules, and regulations. Knowledge of insurance practices and procedures. Actionable knowledge of the South Carolina Tort Claims Act. Knowledge of legal processes, medical terminology, costs of medical treatment, insurance policies and coverages, costs of automobile repair and service, and value of real estate. Knowledge of methods and techniques for determining compensable wages. Knowledge of Employment Security law pertaining to unemployment insurance. Knowledge of the federal unemployment laws and their relationship to state laws. Ability to work in a team atmosphere. Ability to analyze and draw valid conclusions from documentary evidence.</t>
  </si>
  <si>
    <t>Insurance Analyst IV</t>
  </si>
  <si>
    <t>Employees in this class supervise or conduct the most complex professional-level work in consumer service, licensure, claims examining, and claims adjusting related to unemployment insurance, workers' compensation, or other insurance administered or regulated by the state.</t>
  </si>
  <si>
    <t>Employees supervise the work of other insurance analysts or work independently with limited supervision on the most complex assignments.</t>
  </si>
  <si>
    <t>Plans and organizes the work of a team responsible for claims or underwriting activities. Audits the work of other insurance analysts. Attends mediations of litigated claims on behalf of insured. Manages underwriting, processing of applications, renewals, and endorsements.  Prepares quotes and answers complex coverage questions. Reviews appraisal values. Negotiates settlements using oral and written communication. Provides guidance to other insurance analysts on complex or exceptional claims._x000D_
Examines claims investigated by insurance adjusters, further investigating questionable claims to determine whether to authorize payments.</t>
  </si>
  <si>
    <t>Knowledge of rules of quasi-judicial procedure and rules of evidence. Knowledge of insurance principles and practices. Knowledge of investigative techniques. Ability to communicate effectively both orally and in writing. Ability to prepare comprehensive reports. Ability to apply legal and administrative decisions, rulings, and principles. Knowledge of workers' compensation law, rules, and regulations. Knowledge of insurance practices and procedures. Knowledge of legal processes, medical terminology, costs of medical treatment, insurance policies and coverages, costs of automobile repair, and service and value of real estate. Knowledge of methods and techniques for determining compensable wages. Knowledge of Employment Security law pertaining to unemployment insurance. Knowledge of the federal unemployment laws and their relationship to state laws. Ability to work in a team atmosphere. Ability to analyze and draw valid conclusions from documentary evidence.</t>
  </si>
  <si>
    <t>Rates Analyst</t>
  </si>
  <si>
    <t>Analyzes, reviews, and examines insurance rates and forms to determine compliance with state and federal regulations.</t>
  </si>
  <si>
    <t>Employees in this class work under limited supervision and exercise some discretion in reviewing rates.</t>
  </si>
  <si>
    <t>Reviews, analyzes, and evaluates various types of insurance filings to include, but not limited to rates, contracts, policies, riders, endorsements, and other forms from insurance companies to determine compliance with state insurance laws and regulations. Studies and approves insurance forms in compliance with state laws and departmental regulations. Prepares information and evidence for public hearings and testifies at formal hearings as needed. Reviews the rate structures and rating procedures used by insurance companies and advisory/rating organizations to ensure compliance with the South Carolina insurance codes, regulations and directives, and prepares reports. Assists with technical questions regarding policy interpretations, rating procedures, and practices of insurance industry. Prepares and drafts new laws and regulations pertaining to insurance. Develops insurance educational programs and materials.</t>
  </si>
  <si>
    <t>Knowledge of procedures and practices related to insurance policy analysis. Knowledge of applicable state and federal laws. Knowledge of the methods and techniques for the examination and analysis of rates, rating schedules, rules, forms, and records of insurance companies and advisory/rating organizations. Ability to perform and present statistical research. Ability to assess company claims operations and practices. Ability to communicate effectively both orally and in writing.</t>
  </si>
  <si>
    <t>A bachelor's degree in insurance, business administration, economics, mathematics, or a related field and related insurance experience. Related insurance experience may substitute for the required bachelor's degree on a year-for-year basis.</t>
  </si>
  <si>
    <t>Communications Specialist I</t>
  </si>
  <si>
    <t>Operates telecommunications or radio equipment to provide operator or dispatch services.</t>
  </si>
  <si>
    <t>This class consists of entry- and journey-level positions which may involve lead worker functions.</t>
  </si>
  <si>
    <t>Serves as a PBX or Centrex attendant. Trains PBX or Centrex attendants. Serves as shift supervisor; prepares work schedules for other attendants. Operates radio or teletype equipment. Receives and transmits routine and emergency radio, telephone and teletype traffic. Dispatches law enforcement, public safety or other personnel and equipment in response to service requirements.</t>
  </si>
  <si>
    <t>Knowledge of the procedures and practices associated with the operation of modern communications systems. Skill in the operation of complex electronic communications equipment. Ability to function effectively during emergencies and periods of heavy communications traffic. Ability to understand and follow instructions. Ability to speak clearly and concisely. Ability to communicate information accurately and unambiguously. Ability to oversee the work of others.</t>
  </si>
  <si>
    <t>Communications Specialist II</t>
  </si>
  <si>
    <t>Coordinates telecommunications services for an assigned geographic area of the state or performs advanced operator functions supporting the state's central telephone switchboard operation.</t>
  </si>
  <si>
    <t>Supervises and assists attendants in the proper handling of telephone calls. Maintains directory assistance listings. Answers service-related calls for the operations center. Resolves system problems by phone or places service orders for subsequent repairs. Coordinates telecommunications services within the assigned area. Serves as liaison with vendor and agency coordinators to ensure efficient service. Reviews and verifies monthly charges; determines departmental costs.</t>
  </si>
  <si>
    <t>Knowledge of practices and procedures of telecommunications system layout and operation. Knowledge of practices and procedures used in operation of a switchboard exchange. Ability to recommend cost-effective approaches to telecommunications usage. Ability to operate an electronic switching system under heavy load conditions. Ability to understand and follow instructions. Ability to speak clearly and distinctly. Ability to communicate effectively. Ability to oversee the work of others.</t>
  </si>
  <si>
    <t>A high school diploma and experience in one of the following areas:  communications, switchboard exchange operations, clerical accounting, billing or working with the general public.</t>
  </si>
  <si>
    <t>Communications Specialist III</t>
  </si>
  <si>
    <t>Manages an all-hours central switchboard exchange or communications control center; or coordinates communications services for an assigned state agency or geographic area.</t>
  </si>
  <si>
    <t>Incumbents typically have supervisory responsibilities.</t>
  </si>
  <si>
    <t>Supervises and provides assistance to Centrex attendants, telephone operators, telephone coordinators or radio dispatch personnel. Plans and schedules workload and directs the operation of a central switchboard or communications control center. Trains new personnel. Consults with state agencies not serviced by a local telecommunications office on voice communications requirements. Maintains functional and financial records for statewide bulk billing. Suggests changes to voice and data communications systems. Receives and transmits official information by shortwave radio or teletype.</t>
  </si>
  <si>
    <t>Knowledge of the layout and operation of voice and data communications systems. Knowledge of the practices and procedures used to operate a central switchboard. Knowledge of appropriate FCC and other rules, regulations and policies. Skill in the operation of electronic voice and data communications equipment. Ability to supervise and train subordinates. Ability to communicate effectively. Ability to establish and maintain good working relationships with others.</t>
  </si>
  <si>
    <t>A high school diploma and entry-level work experience with voice communications systems or central switchboard operations.  An associate degree in a technical communications discipline may be substituted for the required experience.</t>
  </si>
  <si>
    <t>Communications Coordinator</t>
  </si>
  <si>
    <t>Develops, plans and directs programs involving voice and data communications systems.</t>
  </si>
  <si>
    <t>This class consists of positions having managerial responsibility.</t>
  </si>
  <si>
    <t>Directs activities associated with voice and data communications; establishes and enforces standards and security measures; analyzes trends in application technology and evaluates alternative local solutions. Directs the monitoring and measurement of system performance and capacity. Serves as liaison with state communications system representatives and communications vendors. Provides user training and customer service for voice and data communications systems. Supervises the installation, testing, maintenance and repair of all communications equipment in an assigned geographic area. Oversees the design, construction and implementation of special circuitry and communications system projects.</t>
  </si>
  <si>
    <t>Knowledge of voice and data communications equipment, systems and technologies. Knowledge of applicable FCC and other rules, regulations and policies. Ability to communicate effectively. Ability to oversee the work of subordinate technical and nontechnical staff.</t>
  </si>
  <si>
    <t>Some positions require the possession of a valid driver's license.</t>
  </si>
  <si>
    <t>A high school diploma and journey-level work experience in the maintenance and repair of electronic communications equipment, in telecommunications or computer operations. An associate degree in a technical communications discipline may be substituted for the required experience.</t>
  </si>
  <si>
    <t>Communications Technician</t>
  </si>
  <si>
    <t>Installs, maintains and repairs radio communications and other electronic equipment or supervises technicians engaged in doing so.</t>
  </si>
  <si>
    <t>This class includes journey-level technicians and first-line supervisor positions.</t>
  </si>
  <si>
    <t>Supervises technical and other staff in the installation, maintenance and repair of complex communications systems. Maintains liaison with the Federal Communications Commission (FCC). Develops and recommends policies and procedures; prepares records and reports. Installs, maintains and repairs mobile and stationary radio equipment and allied electronics systems. Maintains records and inventories of repair parts, supplies, tools and test equipment. Participates in the erection and maintenance of radio antennae.</t>
  </si>
  <si>
    <t>Knowledge of radio communications and systems and applicable FCC rules and regulations. Knowledge of electronic circuitry. Knowledge of practices, methods, tools, equipment and materials used in the installation, testing, maintenance and repair of radio and other electronics systems. Skill in the use of electronics test equipment. Ability to oversee the work of technical staff. Ability to communicate effectively. Ability to understand and follow instructions. Ability to distinguish colors.</t>
  </si>
  <si>
    <t>An associate degree in electronics technology; or a high school diploma and work experience in electronics equipment systems engineering, maintenance or repair.</t>
  </si>
  <si>
    <t>Communications Manager</t>
  </si>
  <si>
    <t>Supervises a staff of communications technicians involved in the design, construction, installation, maintenance and repair of statewide radio frequency communications systems.</t>
  </si>
  <si>
    <t>Plans, schedules and supervises the work of electronic technicians who design, construct, install, maintain and repair radio frequency communications and other equipment and facilities. Prepares equipment specifications and budgets for new equipment purchases. Designs and recommends modifications to statewide emergency, law enforcement and highway maintenance communications systems. Coordinates the operation and upgrade of the state emergency and law enforcement communications network. Serves as liaison between the Federal Communications Commission and state and local governments and agencies.</t>
  </si>
  <si>
    <t>Knowledge of electronic communications theory. Knowledge of maintenance and repair procedures for electronic communications equipment. Knowledge of Federal Communications Commission rules and regulations. Ability to plan, direct and evaluate the work of skilled technicians. Ability to prepare technical equipment specifications. Ability to prepare budget proposals and documents.</t>
  </si>
  <si>
    <t>A high school diploma and work experience at an advanced skill level in the maintenance and repair of electronic communications equipment.</t>
  </si>
  <si>
    <t>FTS Technician I</t>
  </si>
  <si>
    <t>Monitors network operations which provide video, data and voice transmission for agencies of state government; performs transmission tests and compiles related reports</t>
  </si>
  <si>
    <t>Monitors alarm terminals and analyzes alarm conditions; determines the nature of maintenance problems; contacts appropriate technical staff or vendors for circuit or equipment repair. Prepares reports on network utilization, service delivery, outages, circuit problems, telephone line repairs and the alarm terminal system. Follows up with maintenance personnel or vendors to ensure service requests are responded to promptly. Performs "loop-back" testing on video, voice and data circuits to ensure the release of circuits for scheduled and nonscheduled maintenance. Maintains a computerized log of all alarms, maintenance dispatch, maintenance activities, outage times, network status and other information.</t>
  </si>
  <si>
    <t>Knowledge of video, voice and data circuits. Knowledge of administrative procedures. Ability to distinguish colors. Ability to establish and maintain effective working relationships with others.</t>
  </si>
  <si>
    <t>High school graduation and experience in telecommunications, microwave, or electronic communications operations.</t>
  </si>
  <si>
    <t>FTS Technician II</t>
  </si>
  <si>
    <t>Designs, installs, tests, and maintains building systems for the distribution of open and/or closed circuit signal programs and building distribution systems; maintains the operation of the statewide ITFS transmission system within assigned geographical a</t>
  </si>
  <si>
    <t>Assists in the installation and maintenance of building distribution systems and other electronic systems. Designs and installs multichannel open and/or closed distribution systems in buildings within the assigned area of responsibility. Installs, tests, repairs and maintains ITFS transmission systems and associated equipment. Performs standard safety inspections and ensures that all equipment and personnel on the site adhere to prescribed safety rules and regulations. May supervise and direct the activities of lower level technicians in regard to the distribution systems within the designated area of responsibility.</t>
  </si>
  <si>
    <t>Knowledge of electronic principles to include AC, DC and radio frequency circuits. Knowledge of FCC rules and regulations. Ability to distinguish colors. Knowledge of cable distribution systems. Knowledge of administrative procedures. Ability to establish and maintain effective working relationships with others.</t>
  </si>
  <si>
    <t>Individuals assigned to this class are typically assigned duties that require a considerable amount of walking, standing, bending and climbing.  Requires overnight travel and occasional night and weekend work.  Positions may require a valid Class I drivers license as well as FCC licensure.</t>
  </si>
  <si>
    <t>An associate degree in electronics.</t>
  </si>
  <si>
    <t>FTS Technician III</t>
  </si>
  <si>
    <t>Designs, installs, tests, and maintains building systems for the distribution of open and/or closed circuit signal programs and building distribution systems; maintains the operation of the statewide ITFS transmission system within assigned geographical areas. Supervises the operation of a television broadcast transmitter installation including FM and weather transmitters.</t>
  </si>
  <si>
    <t>Assists in the installation and maintenance of building distribution systems and other electronic systems. Designs and installs multichannel open and/or closed distribution systems in buildings within the assigned area of responsibility. Assists the ITFS design organization by developing engineering designs, site surveys and license applications for proposed site installations statewide. Assists and supervises new ITFS transmitter site installations. May supervise and direct the activities of lower level technicians in regard to the distribution systems within the designated area of responsibility. Maintains required records for compliance with FCC regulations. Performs routine and emergency maintenance on equipment.</t>
  </si>
  <si>
    <t>Knowledge of electronic principles to include AC, DC and radio frequency circuits. Knowledge of FCC rules and regulations. Ability to distinguish colors. Knowledge of cable distribution systems. Knowledge of administrative procedures. Ability to establish and maintain effective working relationships with others. Knowledge of video, voice and data circuit layout and test procedures. Knowledge of multiplex and terminal equipment maintenance.</t>
  </si>
  <si>
    <t>An associate degree in electronics and related experience.</t>
  </si>
  <si>
    <t>FTS Manager I</t>
  </si>
  <si>
    <t>Maintains the operation of a statewide microwave communications system; operation of television broadcast transmitter installations; FM and weather transmitters; provides technical assistance in the planning, design, procurement and construction of statewide non-broadcast telecommunications systems.</t>
  </si>
  <si>
    <t>Coordinates and participates in installation, testing, repair and maintenance of microwave transmission components. Assists ITFS design departments in planning and developing technical design; performs site surveys for existing and proposed site installations throughout the state. Performs routine and emergency repairs to satellite transmission system and/or microwave units. Responsible for compliance with FCC and other applicable regulations. Installs, tests, repairs and maintains ITFS transmission systems and associated equipment. Advises and instructs subordinate technicians. Performs standard safety inspections in installations within assigned geographical areas; ensures that all equipment and personnel on the site adhere to prescribed safety rules and regulations.</t>
  </si>
  <si>
    <t>Knowledge of electronic principles to include AC, DC and radio frequency circuits. Knowledge of FCC rules and regulations. Ability to distinguish colors. Knowledge of cable distribution systems. Knowledge of administrative procedures. Ability to establish and maintain effective working relationships with others. Knowledge of video, voice and data circuit layout and test procedures. Knowledge of multiplex and terminal equipment maintenance. Knowledge of microwave transmission technologies.</t>
  </si>
  <si>
    <t>FTS Manager II</t>
  </si>
  <si>
    <t>Manages the construction, installation, testing, and operation of the state microwave system. Directs the overall operation of the Field Technical Services Department. Supervises complex stereo television production and transmission facilities. Manages the technical resources required in producing programming including production studio facilities, signal routing recording, web streaming, IT networking and personnel requirements.</t>
  </si>
  <si>
    <t>Supervises construction of microwave systems and administers the testing, maintenance and operation of microwave systems. Manages Audio/Video and Record Departments for the production of complex studio, remote and post production of stereo television program material. Directs the installation and maintenance of non-broadcast and video distribution systems. Directs the financial management involving operations, administrative systems and procedures development, program and project development and implementation. Advises and instructs subordinate technicians. Performs standard safety inspections in installations within assigned geographical areas; ensures that all equipment and personnel on the site adhere to prescribed safety rules and regulations. Responsible for compliance with FCC and other applicable regulations.</t>
  </si>
  <si>
    <t>Knowledge of the operation and maintenance of non-broadcast and television reception and distribution systems. Knowledge of electronic principles. Knowledge of FCC rules and regulations. Knowledge of electrical/mechanical engineering and its applications to microwave systems. Ability to supervise and direct subordinate employees and other technical staff. Knowledge of studio, remote and post-production stereo television production techniques.</t>
  </si>
  <si>
    <t>A bachelor's degree and experience in the management of technical resources.</t>
  </si>
  <si>
    <t>Statistical and Research Analyst I</t>
  </si>
  <si>
    <t>Performs research, data management and record-keeping activities.</t>
  </si>
  <si>
    <t>This class is intended for use at the entry and beginning journey level.</t>
  </si>
  <si>
    <t>Assists in determining sources of data and methods used in the collection of statistical or program information. Collects and compiles numerical and other research data. Designs forms and establishes methods of data collection for less complex studies and surveys.  Performs routine analysis of data and prepares appropriate reports. Prepares maps, charts, graphs and other visual presentations; prepares narrative reports. Develops record-keeping procedures. Coordinates activities with analysts or program managers. Supervises clerks in the preparation of reports and visual presentations. Analyzes and interprets information.</t>
  </si>
  <si>
    <t>Knowledge of methods of research design, data collection, data analysis and presentation of information. Knowledge of standard descriptive statistical methods. Ability to present information in written and oral form. Ability to establish and maintain effective working relationships with others.</t>
  </si>
  <si>
    <t>A high school diploma and clerical or paraprofessional experience involving the compilation of data and statistics.</t>
  </si>
  <si>
    <t>Statistical and Research Analyst II</t>
  </si>
  <si>
    <t>Performs research descriptive, statistical analysis and data management activities.</t>
  </si>
  <si>
    <t>This class is intended for use at the advanced journey and beginning managerial levels. Work involves complex, non-routine data management and statistical analysis to include presentation of data, analysis of trends and predictions for future action.</t>
  </si>
  <si>
    <t>Plans and conducts special research and data management projects. Selects sampling techniques and coordinates the collection and compilation of numerical data and program information. Develops procedures for the management, verification and maintenance of program data. Uses computer software packages in the analysis and presentation of data; works closely with data processing professionals to develop data collection and manipulation programs. Supervises and trains clerks and less-experienced analysts. Produces ad hoc reports.</t>
  </si>
  <si>
    <t>Knowledge of methods of research design, data collection, data manipulation, data analysis and presentation of information. Knowledge of applicable computer software products. Ability to analyze and interpret data using various statistical and mathematical techniques. Ability to predict trends and future action based on the analysis of collected information. Ability to prepare and present reports communicating the results of data analysis. Ability to supervise subordinates and maintain effective working relationships with others. Ability to communicate effectively.</t>
  </si>
  <si>
    <t>A high school diploma and professional experience involving research, data management and record-keeping activities.  A bachelor's degree with mathematics and/or statistics courses may be substituted for the required work experience.</t>
  </si>
  <si>
    <t>Statistical and Research Analyst III</t>
  </si>
  <si>
    <t>Directs the activities of and/or performs specialized work in a data management or statistical analysis unit or division within a state agency.</t>
  </si>
  <si>
    <t>Positions in this class direct and/or perform highly specialized work in complex data management and statistical studies and projects. Incumbents may have supervisory responsibilities.</t>
  </si>
  <si>
    <t>Responsible for the development, compilation, analysis and reporting of all information originating in assigned program area. Uses computer program procedures for data collection and analysis; works with data processing professionals to develop specialized data analysis programs. Manages and directs the compilation, publication and presentation of statistical and/or other information. Develops and designs information systems to store statistical information and monitor trends. Coordinates and develops procedures for records management in state agencies.</t>
  </si>
  <si>
    <t>A bachelor's degree and professional experience involving the collection, analysis, interpretation and presentation of quantified data.  A master's degree in statistics may be substituted for the required work experience.</t>
  </si>
  <si>
    <t>Research and Planning Administrator</t>
  </si>
  <si>
    <t>Plans and directs the activities of a research or statistical unit of a state agency.</t>
  </si>
  <si>
    <t>Positions in this class normally manage and direct a group of researchers or statisticians.  Some positions serve as senior statisticians on very complex projects or as the assistant to the director of a large statistics or research program.</t>
  </si>
  <si>
    <t>Organizes and plans the programs and activities of a unit involved in research or statistical studies.  Designs complex research and/or statistical studies and projects to include the collection, analysis and presentation of data. Supervises statisticians, biostatisticians or researchers in the compilation and publication of agency and state reports. Reviews and approves research designs and methods for data collection, analysis and presentation. Oversees and assists in the development and refinement of computer analysis and display techniques. Analyzes, interprets and forecasts trends in economics, populations, etc. Recruits, orients and trains personnel. Supervises the development and preparation of program budgets in conjunction with planned activities.</t>
  </si>
  <si>
    <t>Knowledge of research and statistical methods. Knowledge of inferential statistics. Knowledge of computers and computer application software. Knowledge of the compilation, analysis and presentation of statistical and research data. Knowledge of management, organizational and administrative methods and techniques. Ability to interpret agency policies and procedures. Ability to supervise other employees performing research or statistical work. Ability to present information effectively both orally and in writing.</t>
  </si>
  <si>
    <t>A bachelor's degree and professional experience as a planner, researcher or statistician. A master's degree in statistics or a related discipline may be substituted for the required work experience.</t>
  </si>
  <si>
    <t>Director of Planning and Research</t>
  </si>
  <si>
    <t>Manages and directs the activities of a planning and/or research division of a state agency.</t>
  </si>
  <si>
    <t>Positions in this class manage and direct a comprehensive data collection, evaluation and analysis function relating to complex subject areas.</t>
  </si>
  <si>
    <t>Designs, directs and executes statewide, regional or local planning or research programs. Directs the collection, analysis and presentation of data for assigned program areas. Organizes and supervises task forces, committees and interagency activities relating to research and planning. Recommends policy and program changes to executive managers. Aids legislative committees and the General Assembly in the preparation of legislation and provisos. Analyzes the impact of proposed legislation as it affects groups or functions under study. Prepares planning information regarding state and federal policies, manpower estimates, demographic trends and levels of government financial support. Prepares economic forecasts, enrollment projections, and physical facilities projections for state agencies. Develops operational budgets and oversees the expenditure of funds. Supervises data management, research and/or planning personnel.</t>
  </si>
  <si>
    <t>Knowledge of planning and/or research techniques and management. Knowledge of socioeconomic factors pertaining to state and regional development and assistance programs. Knowledge of administrative policies and procedures, including agency objectives and management goals. Knowledge of state and federal laws and regulations relating to assigned program areas. Ability to supervise and coordinate the work of professional and technical staff. Ability to coordinate efforts within other divisions, agencies and organizations. Ability to communicate effectively.</t>
  </si>
  <si>
    <t>A bachelor's degree and supervisory or managerial experience in a planning, research or statistical setting.</t>
  </si>
  <si>
    <t>Statistician I</t>
  </si>
  <si>
    <t>Performs professional inferential and descriptive statistical analysis using inferential statistical techniques in the collection, analysis and presentation of data.</t>
  </si>
  <si>
    <t>This class is intended to perform primarily inferential statistical work. Some routine design work may be involved but the primary function is the analysis and presentation of data to present trends and predict future results for planning purposes.</t>
  </si>
  <si>
    <t>Develops statistical research designs for the collection, analysis and presentation of data. Analyzes and interprets data using exploratory data and analysis techniques, analysis of variance, regression and related procedures. Uses computer program packages for analysis and display of data. Constructs applications programs for statistical analysis. Develops procedures for the collection, verification and maintenance of information. Prepares charts, tables or other graphic presentations as well as narrative reports.</t>
  </si>
  <si>
    <t>Knowledge of inferential and descriptive statistics. Knowledge of statistical software packages. Ability to analyze and interpret data using inferential statistical techniques. Ability to present information effectively. Ability to establish and maintain effective working relationships with others.</t>
  </si>
  <si>
    <t>A bachelor's degree with statistical courses and experience in statistics.</t>
  </si>
  <si>
    <t>Statistician II</t>
  </si>
  <si>
    <t>Performs professional inferential and descriptive statistical work in the design, analysis and presentation of complex research and statistical studies. Plans and develops research sampling, collection, analysis and presentation methods and procedures.</t>
  </si>
  <si>
    <t>This class is responsible for the design of complex research projects and planning of all phases of the research and reporting process.</t>
  </si>
  <si>
    <t>Designs complex research and statistical studies from the hypothesis development stage through the final analysis and presentation of findings. Uses inferential statistical techniques such as regression analysis, hypothesis testing, analysis of variance and time-series analysis. Interprets existing trends in program area. Develops statistical models. Develops and refines techniques for computer analysis and presentation of data. Prepares charts, tables or other graphic presentations as well as narrative reports.</t>
  </si>
  <si>
    <t>Statistician III</t>
  </si>
  <si>
    <t>Performs senior-level professional inferential statistical functions in the design, analysis and presentation of complex, non-routine research and statistical studies. Plans and designs surveys, experimental designs and research projects.</t>
  </si>
  <si>
    <t>This class functions as the senior statistician on staff in the planning, designing and supervising of all phases of complex research projects. Individuals in this class may supervise lower-level statisticians and related analysts.</t>
  </si>
  <si>
    <t>Designs complex research and statistical studies from the hypothesis development stage through the final analysis and presentation of findings. Uses inferential statistical techniques such as regression analysis, hypothesis testing, analysis of variance and time-series analysis. Interprets existing trends in program area. Forecasts future trends for policy implementation. Develops statistical models. Develops and refines techniques for computer analysis and presentation of data. Prepares charts, tables or other graphic presentations as well as narrative reports. Provides technical expertise to management. Serves as team leader on large research projects.</t>
  </si>
  <si>
    <t>Knowledge of inferential and descriptive statistics. Knowledge of statistical software packages. Knowledge of research practices and procedures. Ability to design complex research studies, including all methods of procedures for the collection, sampling, maintenance, analysis and presentation of information. Ability to analyze and interpret data using inferential statistical techniques. Ability to present information effectively. Ability to establish and maintain effective working relationships with others.</t>
  </si>
  <si>
    <t>Digital Media Designer I</t>
  </si>
  <si>
    <t>Executes various digital media functions on behalf of an agency, including but not limited to social media strategy, content development and deployment, and website review, maintenance and updating.</t>
  </si>
  <si>
    <t>Produces graphics and artwork for social media and web presence. Maintains an appropriate and accessible repository for all approved digital media content. Maintains a fluency in current trends and concepts for social media and website design and maintenance. Assists with the creation of social media content calendars and social media content, as well as scheduling social media postings. Regularly reviews agency website(s) to ensure the delivery of current and accurate content. Serve as back up for providing prompt, accurate and appropriate responses to comments, questions and inquiries posted on the agency's social media platforms.</t>
  </si>
  <si>
    <t>Knowledge of current website design best practices and principles. Knowledge of social media platforms and how to use those platforms to disseminate information. Ability to effectively communicate orally and through the written word. Ability to establish good rapport and provide accurate and timely responses to the public via social media and web platforms. Ability to understand and maintain all agency brands and the accurate deployment of those brands in various marketing collateral outputs. Ability to organize content and information.</t>
  </si>
  <si>
    <t>A high school diploma or equivalent.</t>
  </si>
  <si>
    <t>Chrissy</t>
  </si>
  <si>
    <t>Digital Media Designer II</t>
  </si>
  <si>
    <t>Plans, develops and deploys a comprehensive strategy to facilitate effective, timely and impactful informational or education communications that enable an agency to engage with its respective audiences using appropriate digital communications platforms.</t>
  </si>
  <si>
    <t>Employees in this class may supervise or coach subordinate staff.</t>
  </si>
  <si>
    <t>Maintains fluency in current trends and concepts for social media and website design and maintenance. Provides direction for or executes the creation of social media content calendars and social media content, as well as determining the cadence for social media posting. Provides direction for or executes the regular review of agency websites to ensure the delivery of current and accurate content. Makes recommendations on the appropriate time to revamp websites or to deploy additional social media platforms and provides related execution strategies. Makes recommendations on the appropriate time to revamp websites or to deploy additional social media platforms and provides related execution strategies. Ensures the prompt, accurate and appropriate response to comments, questions and inquiries posted on the agency's social media platforms.</t>
  </si>
  <si>
    <t>Knowledge of current website design, best practices and principles. Knowledge of social media platforms and how to use those platforms to disseminate information. Ability to effectively communicate orally and through the written word. Ability to establish good rapport and provide accurate and timely responses to the public via social media and web platforms. Ability to understand and maintain agency brands and the accurate deployment of those brands in various marketing collateral outputs. Ability to supervise and coach subordinate staff.</t>
  </si>
  <si>
    <t>A high school diploma and relevant experience. An associate degree or a bachelor's degree in a related field may substitute for the required work experience.</t>
  </si>
  <si>
    <t>Visual Media Designer I</t>
  </si>
  <si>
    <t>Executes various visual media functions on behalf of an agency, including but not limited to photography, videography, print, animation and electronic/graphic design.</t>
  </si>
  <si>
    <t>Takes photos, shoots and edits video, designs print collateral and creates graphics for agency use. Maintains all video and photography equipment on behalf of the agency. Maintains an appropriate and accessible repository for all approved visual media content. Maintains a fluency in current trends and concepts for photography, videography, print and electronic/graphic design. Assists with the creation of shot sheets, storyboards, print layouts and concepts for graphics branding packages consistent with agency brand standards and in line with the communications strategy. Supports annual review of agency branding to ensure it is deployed appropriately through all communications channels and updated as needed. Serves as back up for coordinating studio scheduling and audio/visual technical support.</t>
  </si>
  <si>
    <t>Knowledge of current photography, videography and graphic design equipment and software. Knowledge of current photography and videography trends, concepts and styles. Ability to understand and maintain all agency brands and the accurate deployment of those brands in various marketing collateral outputs. Ability to effectively communicate orally and through the written word. Ability to provide audio/visual technical support.</t>
  </si>
  <si>
    <t>Visual Media Designer II</t>
  </si>
  <si>
    <t>Plans, develops and deploys a comprehensive strategy to facilitate effective, timely and impactful informational or education communications that enable an agency to engage with its respective audiences using appropriate visual communications platforms.</t>
  </si>
  <si>
    <t>Maintains a fluency in current trends and concepts for photography, videography, print and electronic/graphic design. Provides strategic direction for or executes the creation of shot sheets, storyboards, print layouts and concepts for graphics branding packages consistent with agency brand standards and in line with the communications strategy.  Conducts annual review of agency branding to ensure it is deployed appropriately through all communications channels and updated as needed. Takes photos, shoots video and/or designs graphics for all agency communications activities and divisions. Provides strategic direction for creation of visual media assets to align with brand guidelines.</t>
  </si>
  <si>
    <t>Knowledge of current photography, videography and graphic design equipment and software. Knowledge of current photography and videography trends, concepts and styles. Ability to understand and maintain all agency brands and the accurate deployment of those brands in various marketing collateral outputs. Ability to effectively communicate orally and through the written word. Ability to supervise and coach subordinate staff.</t>
  </si>
  <si>
    <t>Public Information Coordinator I</t>
  </si>
  <si>
    <t>Prepares, edits, and disseminates informational, educational or marketing material on behalf of an agency.</t>
  </si>
  <si>
    <t>Plans, coordinates and  promotes agency programs and activities through traditional and visual/digital media communications. Assists with writing and editing press releases, speeches, PowerPoint presentations, talking points, reports and other communications for release to the media or general public. Monitors news media and social media on behalf of the agency. Assists with maintaining agency's media contacts. Conducts interviews, researches topics and gathers information for use in various agency communications. Coordinates the printing of materials, displays and promotional items on behalf of the agency. Cross-trains to develop an understanding of the agency's media response and Freedom of Information Act (FOIA) response processes. Assists with maintaining media and FOIA response logs. Develops and manages interpretive services, tours, programs and activities for multiple audiences.</t>
  </si>
  <si>
    <t>Knowledge of basic journalistic principles and practices for information dissemination. Knowledge of social media platforms and how to use those platforms to disseminate information. Knowledge of how to establish and maintain relationships with local, state and national media. Knowledge of principles and methods to execute large-scale public relations programs. Ability to write, edit and produce publications for various formats and mediums. Ability to effectively communicate orally and through the written word. Ability to understand and maintain all agency brands and the accurate deployment of those brands in various marketing collateral outputs. Ability to learn the requirements of FOIA and the agency's FOIA response process. Ability to communicate knowledge to a wide audience. Ability to work in a collaborative atmosphere and to develop and coordinate effective teams.</t>
  </si>
  <si>
    <t>Public Information Coordinator II</t>
  </si>
  <si>
    <t>Plans, develops and deploys one or more aspects of the comprehensive strategy to facilitate effective, timely and impactful informational or education communications that enable an agency to engage with its respective audiences using appropriate traditional and visual/digital communications platforms.</t>
  </si>
  <si>
    <t>Serves as managing editor for various agency newsletters and publications. Writes and edits press releases, speeches, PowerPoint presentations, talking points, reports and other communications for release to the media or general public. Coordinates the printing of materials, displays and promotional items on behalf of the agency. Maintains and updates the agency's media contact list on a regular basis. Maintains and updates the agency's media contact list on a regular basis. Plans, coordinates and  promotes agency programs and activities through traditional and visual/digital media communications. Conducts monitoring of news media and social media   on behalf of the agency. Conducts interviews, researches topics, and gathers information for use in various agency communications. Cross-trains to develop an understanding of the agency's media response and Freedom of Information Act (FOIA) response processes. Assists with maintaining media and FOIA response logs. Plans, promotes, and conducts thematic programs, workshops, and activities for a diverse audience through personal contact, and verbal and written communications.</t>
  </si>
  <si>
    <t>Knowledge of basic journalistic principles and practices for information dissemination. Knowledge of social media platforms and how to use those platforms to disseminate information. Knowledge of how to establish and maintain relationships with local, state and national media. Knowledge of principles and methods of planning, conducting and supervising large-scale public relations programs. Ability to write, edit and produce publications for various formats and mediums. Ability to effectively communicate orally and through the written word. Ability to understand and maintain agency brands and the accurate deployment of those brands in various marketing collateral outputs. Ability to learn the requirements of FOIA and the agency's FOIA response process. Ability to supervise and coach subordinate staff. Ability to communicate knowledge to a wide audience. Ability to work in a collaborative atmosphere and to develop and coordinate effective teams.</t>
  </si>
  <si>
    <t>Visual/Digital Media Director</t>
  </si>
  <si>
    <t>Plans and deploys a comprehensive strategy to facilitate effective, timely and impactful informational or education communications that enable an agency to engage with its respective audiences using appropriate visual mediums and digital platforms that align with the agency's communications strategy.</t>
  </si>
  <si>
    <t>Employees in this position report to the lead or assistant communications designee in a medium to large agency and may supervise other visual and digital media staff.</t>
  </si>
  <si>
    <t>Executes the visual and digital components of the agency's comprehensive communications strategy to facilitate effective, timely and impactful informational, education communications or marketing. Oversees and guides the development of social media content, agency branding, web development and maintenance, videography, photography and print collateral materials. Develops and maintains reporting and analytics measures to validate the effectiveness and impact of visual and digital communications efforts as they relate to the execution of the agency's communications strategy. Provides input and makes recommendations for the visual and digital communications aspects of the public information budget. Manages all visual and digital agency assets and equipment. Directs and coaches visual and digital media staff to execute, through the use of visual and digital communications, the agency's  communications strategy for internal and external audiences as it relates to the delivery of agency information, educational programs or marketing. Provides visual and digital communications staff with training opportunities to stay current on trends, technology and best practices.</t>
  </si>
  <si>
    <t>Knowledge of social media platforms and how to use those platforms to disseminate information and communicate with the public. Knowledge of and ability to use current software packages, video and camera equipment and other related equipment. Knowledge of current website development concepts and reporting analytics. Knowledge of social media practices and reporting analytics. Knowledge of brand development and usage. Ability to understand and maintain agency brands and the accurate deployment of those brands in various marketing collateral outputs. Ability to supervise and coach subordinate staff.</t>
  </si>
  <si>
    <t>Public Information Director I</t>
  </si>
  <si>
    <t>Plans, develops and deploys one or more aspects of the comprehensive strategy to facilitate effective, timely and impactful informational or education communications that enable an agency to engage with its respective audiences using appropriate traditional and digital communications platforms.</t>
  </si>
  <si>
    <t>May serve as the lead communications designee in a smaller agency or assistant lead communications designee in a medium sized agency.</t>
  </si>
  <si>
    <t>Executes the agency's communications strategy for internal and external audiences as it relates to the delivery of agency information, educational programs or marketing. Executes a comprehensive communications strategy to facilitate effective, timely and impactful informational, education communications or marketing delivered through a variety of communications channels or platforms. Directs or executes the planning and deployment of all agency communications, publications (traditional and digital), social media strategies, graphic design and branding to ensure accuracy, consistency, clarity and effectiveness. Directs or executes the planning and deployment of all agency communications, publications (traditional and digital), social media strategies, graphic design and branding to ensure accuracy, consistency, clarity and effectiveness. Serves as the agency's official spokesperson, or as the back-up agency spokesperson, providing accurate, timely and transparent media responses and interviews while protecting the agency's brand, image and reputation. Serves as the agency's back-up responder to Freedom of Information Act (FOIA) requests.  Establishes, deploys and modifies the agency crisis communication plan or executes responsibility for a portion of the plan, providing regular updates as needed to ensure the plan's continued effectiveness. Develops and manages the public information budget. Supports and coordinates media buying requests and schedules for the agency. Directs and coaches communications staff to execute the agency's  communications strategy for internal and external audiences as it relates to the delivery of agency information, educational programs or marketing.</t>
  </si>
  <si>
    <t>Knowledge of basic journalistic principles and practices for information dissemination. Ability to serve as agency spokesperson and participate in on-camera interviews. Ability to establish and maintain relationships with local, state and national media. Knowledge of social media platforms and how to use those platforms to disseminate information and communicate with the public. Knowledge of principles and methods of planning, conducting and supervising large-scale public relations programs. Ability to write, edit and produce publications for various formats and mediums. Ability to effectively communicate orally and through the written word. Ability to understand and maintain agency brands and the accurate deployment of those brands in various marketing collateral outputs. Ability to oversee the agency's FOIA response process. Ability to supervise and coach subordinate staff.</t>
  </si>
  <si>
    <t>Public Information Director II</t>
  </si>
  <si>
    <t>Plans, develops and deploys a comprehensive strategy to facilitate effective, timely and impactful informational or education communications that enable an agency to engage with its respective audiences using appropriate traditional and digital communications platforms.</t>
  </si>
  <si>
    <t>May serve as the assistant lead communications designee in larger agencies with complex communications functions such as level of legislative engagement and number of audiences or varying programs; or as the lead communication designee in medium sized agencies or smaller.</t>
  </si>
  <si>
    <t>Organizes, directs and coaches communications staff to execute the agency's communications strategy for internal and external audiences as it relates to the delivery of agency information, educational programs or marketing. Plans, develops and deploys a comprehensive communications strategy to facilitate effective, timely and impactful informational, education communications or marketing delivered through a variety of communications channels or platforms. Directs or conducts the planning, execution and deployment of all agency communications, publications (traditional and digital), social media strategies, graphic design and branding to ensure accuracy, consistency, clarity and effectiveness. Establishes, deploys and modifies the agency crisis communication plan or executes responsibility for a portion of the plan, providing regular updates as needed to ensure the plan's continued effectiveness. Develops and manages the public information budget. Approves media buying requests and schedules for the agency. Directs and coaches communications staff to execute the agency's  communications strategy for internal and external audiences as it relates to the delivery of agency information, educational programs or marketing.</t>
  </si>
  <si>
    <t>Director of Strategic Communications</t>
  </si>
  <si>
    <t>Serves as the lead communications designee in large agencies or agencies with complex communications functions such as level of legislative engagement and number of audiences or varying programs.</t>
  </si>
  <si>
    <t>Organizes, directs and coaches communications staff to execute the agency's communications strategy for internal and external audiences  as it relates to the delivery of agency information, educational programs or marketing. Plans, develops and deploys a comprehensive communications strategy to facilitate effective, timely and impactful informational, education communications or marketing delivered through a variety of communications channels or platforms. Directs the planning, execution and deployment of all agency communications, publications (traditional and digital), social media strategies, graphic design and branding to ensure accuracy, consistency, clarity and effectiveness. Serves as the agency's official spokesperson providing accurate, timely and transparent media responses and interviews while protecting the agency's brand, image and reputation. Oversees the agency's Freedom of Information Act (FOIA) process. Establishes, deploys and modifies the agency crisis communication plan. Develops and manages the public information budget. Approves media buying requests and schedules for the agency. Directs and coaches communications staff to execute the agency's  communications strategy for internal and external audiences as it relates to the delivery of agency information, educational programs or marketing.</t>
  </si>
  <si>
    <t xml:space="preserve"> Knowledge of basic journalistic principles and practices for information dissemination. Ability to serve as agency spokesperson and participate in on-camera interviews. Ability to establish and maintain relationships with local, state and national media. Knowledge of social media platforms and how to use those platforms to disseminate information and communicate with the public. Knowledge of principles and methods of planning, conducting and supervising large-scale public relations programs. Ability to write, edit and produce publications for various formats and mediums. Ability to effectively communicate orally and through the written word. Ability to understand and maintain agency brands and the accurate deployment of those brands in various marketing collateral outputs. Ability to oversee the agency's FOIA response process. Ability to supervise and coach subordinate staff.</t>
  </si>
  <si>
    <t>Printing Equipment Operator I</t>
  </si>
  <si>
    <t>Operates printing, duplicating, bindery and/or automatic phototypesetting equipment.</t>
  </si>
  <si>
    <t>Positions assigned to this class operate printing, duplicating, bindery and/or automatic phototypesetting equipment for a majority of the work time.</t>
  </si>
  <si>
    <t>Operates an offset printing press or phototypesetting machine. Cleans, lubricates and makes adjustments and minor repairs to machines. Sets up and operates lithographic camera and prepares lithographic plates using offset platemaker. Prepares plates for offset presses using offset camera, metal platemaker and photo-direct processor. Prepares camera-ready copy by stripping and opaquing negatives, by opaquing and highlighting film or by operating an automatic phototypesetting machine. Operates, cleans and maintains blueprint or white developer machines used to photograph large maps. May serve as lead worker in a duplicating section preparing and binding large blue and white prints of maps and road plans. Operates bindery/finishing equipment, automatic folders, inserters, collators, programmable cutters and other complex finishing equipment.</t>
  </si>
  <si>
    <t>Knowledge of offset printing or phototypesetting techniques and equipment. Skill in operating, maintaining and repairing printing equipment and phototypesetting machines. Ability to proofread complex printed materials.</t>
  </si>
  <si>
    <t>Printing Equipment Operator II</t>
  </si>
  <si>
    <t>Coordinates and supervises duplicating, printing, phototypesetting and photocopying operations for a state agency or institution; performs advanced printing functions.</t>
  </si>
  <si>
    <t>Positions assigned to this class coordinate routine or standardized printing functions or perform highly skilled printing duties in a large printing facility.</t>
  </si>
  <si>
    <t>Supervises the operation of offset printing, mimeographing, duplicating, binding/finishing, phototypesetting and photocopying machines; reviews completed work for acceptability and accuracy. Operates a large offset printing press. Prepares and maintains reports of all printing and services; maintains files on stencils and metal plates. Supervises the operation of the stockroom for the filling of requisitions for supplies and forms;  maintains stock records. Participates in the preparation of design, layout and artwork for publications, booklets and promotional materials to be printed.</t>
  </si>
  <si>
    <t>Knowledge of printing processes, techniques, methods and equipment. Skill in operating, maintaining and repairing printing equipment. Ability to schedule and direct printing operations. Ability to supervise subordinate personnel.</t>
  </si>
  <si>
    <t>A high school diploma and experience in the operation of printing and duplicating machines.</t>
  </si>
  <si>
    <t>Printing Manager I</t>
  </si>
  <si>
    <t>Produces complex printed materials or supervises a printing production section.</t>
  </si>
  <si>
    <t>Positions assigned to this class serve as a lead worker in a full-service shop, as a production assistant to a higher-level printing manager in a complex facility, as the manager of a small printing facility or as the manager of a large-volume duplicating/specialized photocopying shop.</t>
  </si>
  <si>
    <t>Consults with individuals requesting printing services; makes technical and cost recommendations. Evaluates printing requests to determine the most economical and efficient supplies and equipment for the job; determines which jobs are to be released for bids by private companies. Coordinates job assignments among press operators; inspects finished printing for quality and accuracy. Operates large presses and letterpress to produce highly complex printing jobs. Places orders for printing supplies from vendors. Repairs presses and printing and finishing equipment in the facility.</t>
  </si>
  <si>
    <t>Knowledge of typesetting, layout, design, plate making and printing techniques, methods and equipment. Skill in operating, maintaining and repairing complex printing and finishing equipment. Ability to schedule and direct printing production operations._x000D_
Knowledge of various computer software used in scanning and printing operations.</t>
  </si>
  <si>
    <t>A high school diploma and experience in producing printed materials. A bachelor's degree in a related field may be substituted for the required work experience.</t>
  </si>
  <si>
    <t>Printing Manager II</t>
  </si>
  <si>
    <t>Manages a large printing facility that provides a complete range of printing services;  supervises and coordinates activities of printing units through unit supervisors.</t>
  </si>
  <si>
    <t>Positions assigned to this class are responsible for operations that have substantial annual printing supply costs and produce a major portion of two-, three-, four- and five-color work.</t>
  </si>
  <si>
    <t>Consults with printing service users on cost, layout and quality; analyzes requests for printing to determine the most economical method of production. Prepares printing job specifications; receives bids and contracts jobs to commercial printers.  Projects long-range personnel, equipment and supply needs; develops and maintains a comprehensive cost analysis and charge-back system. Supervises equipment use and modification, work flow and quality control; repairs or supervises the repair of all equipment. Coordinates flow of work between typesetting, layout, preparation, printing, binding and mail departments. Trains employees in the operation of complex equipment; establishes safety standards and develops and supervises training and safety programs for employees. Directs bulk mailing operations. Prepares and monitors annual printing budget.</t>
  </si>
  <si>
    <t>Knowledge of printing operations; equipment use, maintenance and repair and printing cost analysis. Knowledge of printing supplies and economical production techniques. Knowledge of postal regulations governing bulk mailings. Knowledge of planning, budget preparation, cost analysis and personnel management practices and procedures.</t>
  </si>
  <si>
    <t>A high school diploma and experience in printing, including typesetting, layout, plate making and binding/finishing. A bachelor's degree in a related field may be substituted for the required work experience.</t>
  </si>
  <si>
    <t>Printing Manager III</t>
  </si>
  <si>
    <t>Manages the largest state agency facilities that provide a complete range of printing services.</t>
  </si>
  <si>
    <t>Positions assigned to this class manage facilities that have substantial annual printing supply costs, produce two-, three-, four- and five-color work and contract printing jobs from other state agencies.</t>
  </si>
  <si>
    <t>Directs and supervises printing operations; develops and implements printing policies and procedures. Directs inventory control procedures for supplies and equipment and maintains inventory of duplicating and printing equipment; supervises maintenance of each department's account for copies, printed or duplicated. Prepares and monitors printing budget; supervises general accounts record-keeping system. Directs bulk mailing operations; coordinates mailings with various departments. Directs procedures for the acceptance of bids and the awarding of contracts for printed material. Reviews all purchase requests for printing or duplicating equipment; recommends equipment purchases in accordance with departmental needs.</t>
  </si>
  <si>
    <t>Knowledge of the principles, methods, processes and equipment used in printing, duplicating, copying and binding. Knowledge of printing supplies and economical production techniques. Knowledge of postal regulations governing bulk mailings. Ability to supervise subordinate personnel. Ability to establish and maintain effective working relationships.</t>
  </si>
  <si>
    <t>A high school diploma and supervisory experience in printing operations.</t>
  </si>
  <si>
    <t>Grants Coordinator I</t>
  </si>
  <si>
    <t>Assists in the development and coordination of grant-in-aid requests for a state agency, department or institution of higher learning.</t>
  </si>
  <si>
    <t>Assists the agency grants coordinator in preparing grant proposals and applications. Seeks sources of funds for grant programs through familiarity with federal, state and local publications; keeps up to date with grant application rule changes. Works with program directors to gather data, conduct needs analysis and draft proposals. Rewrites proposals to meet grant application requirements; monitors grant progress through the submittal process. Monitors grant program to ensure expenditures are consistent with grant provisions. Prepares grant extension requests; processes deobligation of grants.</t>
  </si>
  <si>
    <t>Knowledge of grant regulations, policies, procedures and guidelines. Knowledge of the principles and practices of public and business administration. Knowledge of government accounting and budgeting practices. Ability to gather data, analyze facts and make accurate decisions. Ability to communicate effectively. Ability to establish good working relationships with government officials.</t>
  </si>
  <si>
    <t>A bachelor's degree and business, personnel, grant-in-aid or public administration experience.</t>
  </si>
  <si>
    <t>Grants Coordinator II</t>
  </si>
  <si>
    <t>Develops and coordinates grant-in-aid requests for a state agency, department or institution of higher learning.</t>
  </si>
  <si>
    <t>Prepares grant-in-aid requests. Conducts studies to determine needs, goals and priorities. Coordinates research grants, building and equipment grants and other grant-in-aid requests; reviews application content for scope, goals and priorities. Seeks grants through familiarity with federal publications and community resources. Serves as liaison among community, faculty and governmental jurisdictions. Analyzes expenditures to ensure consistency with grant provisions; implements proper procedures and corrects irregularities.</t>
  </si>
  <si>
    <t>Knowledge of grant regulations, policies and guidelines. Knowledge of pertinent laws and program funding policies. Knowledge of the principles and practices of public and business administration. Knowledge of government accounting and budgeting practices. Ability to analyze situations accurately and choose an effective course of action. Ability to establish and maintain effective relationships with grant recipients and with local, state and federal agencies.</t>
  </si>
  <si>
    <t>Grants Administrator I</t>
  </si>
  <si>
    <t>Plans, develops, coordinates and administers a statewide program of grant development and administration for a large state agency or department.</t>
  </si>
  <si>
    <t>Identifies potential sources of federal, state and local funds to support the objectives of the agency. Develops programs to obtain faculty and staff grants and stipends for advanced study, in-service training and professional development. Plans and conducts activities to secure funds for facilities, educational equipment and learning resources. Compiles and maintains research files, grant files and related records. Formulates grant requests; assists grant applicants prepare grant requests. Reviews funding recommendations and implements fiscal procedures consistent with the regulations and goals of the grant program. Serves as liaison between funding agencies, institution administrators and researchers.</t>
  </si>
  <si>
    <t>Knowledge of state and federal development and assistance programs. Knowledge of the principles and procedures involved in obtaining grant funds from various federal, state and local sources. Knowledge of the principles and practices of public and business administration. Knowledge of government accounting and budgeting practices. Ability to establish and maintain effective relationships with grant recipients and with federal, state and local agencies. Ability to identify potential sources of funds.</t>
  </si>
  <si>
    <t>Grants Administrator II</t>
  </si>
  <si>
    <t>Manages both grants and contracts for agency services; monitors compliance with contractual provisions.</t>
  </si>
  <si>
    <t>Advises administrators regarding contract requirements, provisions of contractual report and financial and agency requirements. Monitors all budgeted amounts pertaining to grants and contracts and makes determinations on overruns; identifies potential for transfers of funds and adjustments to contract provisions. Reviews and recommends adjustments to research proposals, contracts, grants, supplemental fund requests, amendments to contract or grant provisions, reports of inventions, subcontracts and other business and financial provisions. Prepares and monitors the preparation of contract proposals for fund allocation and compatibility with agency objectives.</t>
  </si>
  <si>
    <t>Knowledge of contractual and grant monitoring procedures. Knowledge of accounting and financial management principles and procedures. Knowledge of agency policies and regulations which pertain to contractual and grant activities. Ability to review and assess complex grants and contracts. Ability to direct the activities of subordinate personnel. Ability to establish and maintain effective relationships with local, state and federal agencies. Ability to communicate effectively.</t>
  </si>
  <si>
    <t>A bachelor's degree in business administration, public administration or the social sciences and experience in contracts and grant administration activities.</t>
  </si>
  <si>
    <t>Records Analyst I</t>
  </si>
  <si>
    <t>Conducts and maintains inventories of active and inactive records for a state agency. Identifies series, measures volume, determines usage, and appraises applicable value. Performs feasibility studies and prepares retention and disposition schedules.</t>
  </si>
  <si>
    <t>Inspects, surveys and evaluates records for limited or permanent value, from either the vantage point of historical, administrative or educational applicability. Assures records reproduction quality. Conducts volume and storage studies. Monitors records storage environments. Assists agency staff in proper records and information management principles and techniques. Confers with administration and legal counsel in formulating policies regarding release of confidential records. Assists in the implementation of an electronic records management program. Assists in coordinating microfilming activities.</t>
  </si>
  <si>
    <t>Knowledge of records and information management principles. Knowledge of state laws regulating records retention and disposal. Ability to collect, record and analyze data relating to records or operational procedures. Ability to perform document research and apply preservation techniques. Knowledge of federal and state regulations governing records and reports on medical care and vital records.</t>
  </si>
  <si>
    <t>Positions working directly with medical or vital records may require certification from an accredited school of medical records administration.</t>
  </si>
  <si>
    <t>A high school diploma and experience in records management, information systems, or office administration.</t>
  </si>
  <si>
    <t>Records Analyst II</t>
  </si>
  <si>
    <t>Coordinates and manages inventories and scheduling of active and inactive records for a state agency; performs records and information management field studies; directs records reproduction activities; reviews inventory reports and feasibility studies; admi</t>
  </si>
  <si>
    <t>Inspects, surveys and evaluates records for limited or permanent value, from either the vantage point of historical, administrative or educational applicability. Assists agency staff in proper records and information management principles and techniques. Assists in the implementation of an electronic records management program. Assists in coordinating microfilming activities. Confers with administration and legal counsel in formulating policies regarding release of confidential records. Supervises on-site records inventories. Monitors records production and growth to ensure sufficient storage capabilities. Supervises subordinate records analysts or teams of analysts. Reviews and develops retention and disposition schedules for approval by the South Carolina Department of Archives and History.</t>
  </si>
  <si>
    <t>Knowledge of the South Carolina Public Records Act. Knowledge of automated records and information storage and retrieval systems. Knowledge of and ability to apply records and information management principles and techniques. Knowledge of archival principles and holdings. Ability to plan, assign, and supervise the work of others.</t>
  </si>
  <si>
    <t>Records Analyst III</t>
  </si>
  <si>
    <t>Manages records and information management programs for a large state agency. Supervises records analyst teams and microfilming activities. Provides technical advice and training to state agencies and local governments in the area of automated records and information storage and retrieval systems.</t>
  </si>
  <si>
    <t>Monitors records production and growth to ensure sufficient storage capabilities. Supervises subordinate records analysts or teams of analysts. Reviews and develops retention and disposition schedules for approval by the South Carolina Department of Archives and History. Meets with users regarding records automation needs to determine hardware specifications and related application features. Implements an electronic records management program. Advises and trains state and local government officials on proper records storage conditions and equipment. Audits internal information management systems. Supervises records reproduction and transfer for quality assurance. Serves as liaison between agency and the South Carolina Department of Archives and History.</t>
  </si>
  <si>
    <t>Knowledge of the South Carolina Public Records Act. Knowledge of automated records and information storage and retrieval systems. Knowledge of and ability to apply records and information management principles and techniques. Knowledge of archival principles and holdings. Ability to plan, assign, and supervise the work of others. Knowledge of record retention technology.</t>
  </si>
  <si>
    <t>Curriculum Coordinator I</t>
  </si>
  <si>
    <t>Conducts research for the purpose of assessing, developing and implementing instructional programs for use by an educational institution.</t>
  </si>
  <si>
    <t>Provides expert knowledge concerning the formulation of curricula for various educational areas. Supervises and coordinates surveys to determine training needs. Supervises the development of curricula objectives and tailors curricula to specific user needs. Develops each instructional program based on identified competencies. Designs instructional evaluation methods. Develops or assists in the development and validation of tests for measuring proficiency of students. Measures end results of training programs against objectives. Provides technical assistance on compliance of progress with federal and state regulations. Organizes and conducts workshops for instructors and curriculum developers. Recommends new curricula, revision or termination of existing curricula, changes in instructional methodology and the use of new audio-visual equipment.</t>
  </si>
  <si>
    <t>Knowledge of developments and trends in, and theories related to, educational processes. Skill in the development and preparation of instructional aids. Ability to plan, coordinate and direct programs designed to supplement and improve curricula. Ability to integrate new technology into curricula. Ability to communicate effectively.</t>
  </si>
  <si>
    <t>A bachelor's degree and experience in curriculum management or development.  A master's degree in education may be substituted for the required work experience.</t>
  </si>
  <si>
    <t>Curriculum Coordinator II</t>
  </si>
  <si>
    <t>Plans, coordinates, and directs the development and implementation of education and training programs in specialized curriculum areas on a regional or statewide level.</t>
  </si>
  <si>
    <t>Plans, implements, and directs academic education and related training programs for specialized curriculum areas. Validates the adoption of uniform procedures and criteria for the particular area of study, such as course titles, content, credit, instructional contact time, grading and related matters. Plans workshops to develop and update course content. Assists in the development of new course guidelines. Participates in instructional equipment procurements related to specialized curriculum areas. Conducts in-service training programs for education personnel in specialized curriculum areas and related staff instructional needs. Evaluates the appropriateness and responsiveness of the curriculum to the client's needs; ensures appropriate modifications to programs and/or methods as needed. Serves as liaison with and educational consultant for other agencies, departments or organizations; prepares and disseminates information concerning educational programs and procedures.</t>
  </si>
  <si>
    <t>Knowledge of principles and procedures of curriculum development. Knowledge of methods and philosophies of education research and their application to specialized curriculum areas. Knowledge of diagnostic and evaluation methods utilized in specialized curriculum areas. Knowledge of educational equipment and instructional aids used in the particular area of study. Ability to develop guidelines for curriculum development and encourage participant involvement.</t>
  </si>
  <si>
    <t>A master's degree in education or another directly related field and experience in curriculum development.</t>
  </si>
  <si>
    <t>Educational Specialist</t>
  </si>
  <si>
    <t>Provides consultative services and technical assistance in planning, organizing and administering educational programs and projects for children and adults in institutional settings or comprehensive education centers.</t>
  </si>
  <si>
    <t>Assists in the planning and development of curricula and methodologies for program delivery by teachers and paraprofessionals. Coordinates the implementation of developmental educational programs by scheduling rooms, instructors, materials and students. Provides consulting services and technical assistance in planning, organizing and administering educational programs and projects. Assists in the selection of students who will participate in educational programs. _x000D_
Recommends the transfer of students from developmental education programs to other appropriate educational programs. Counsels teachers concerning problems encountered in teaching disadvantaged or physically or mentally disabled individuals. Provides assistance to counselors, instructors, teachers and other individuals working in educational programs. Assists in writing grant proposals for educational programs. Assists in developing handouts or booklets for educational programs. Assists in teaching educational programs. Maintains class schedules of students and instructors. Coordinates and arranges special educational programs and field trips.</t>
  </si>
  <si>
    <t>Knowledge of educational program development. Ability to conceptualize and implement innovative educational programs. Ability to coordinate programs involving a multidisciplinary approach. Ability to communicate effectively.</t>
  </si>
  <si>
    <t>A bachelor's degree in school administration, education, special education, counseling or a related field and experience in educational programs.</t>
  </si>
  <si>
    <t>Education Associate</t>
  </si>
  <si>
    <t>Provides technical assistance, monitoring and program development services in support of statewide education programs or activities of the state public education system; assists with or serves on quality teams to provide professional assistance to local s</t>
  </si>
  <si>
    <t>Incumbents provide assistance in the delivery and development of education programs or activities, develop and implement major departmental activities, or serve as coordinators for major departmental activities.</t>
  </si>
  <si>
    <t>Assists in the delivery, development and implementation of education programs, curricula or activities for the state's school districts. Participates on quality teams to administer special education projects to enhance goals and objectives of public education. Provides technical assistance and/or monitoring of department and district programs to ensure compliance with state, federal and agency policies, laws and regulations. Serves as an agency resource to local school district personnel, other education professionals, parents and representatives from the private sector in establishing and monitoring progress in public education. Develops workshops and seminars to increase content knowledge of teachers. Visits classrooms and conduct demonstration lessons. Develops educational grants and administers grants received. Compiles and analyzes statistical data. Conducts research and evaluation studies for education programs.</t>
  </si>
  <si>
    <t>Knowledge of modern educational trends and developments. Knowledge of basic principles and theories of education. Knowledge of federal, state and local laws and regulations pertaining to education systems in South Carolina. Ability to establish and maintain effective working relationships with coworkers, teachers and the general public. Ability to analyze classroom and curriculum problems and recommend possible solutions.</t>
  </si>
  <si>
    <t>A bachelor's degree and experience in education, management or business.</t>
  </si>
  <si>
    <t>Teacher</t>
  </si>
  <si>
    <t>Teaches students or supervises an educational program; plans and conducts classes based on grade level and/or ability of students in given classes.</t>
  </si>
  <si>
    <t>May teach vocational subjects in skilled trades areas, teach exceptional children in a specialized program or supervise teachers and develop curricula.</t>
  </si>
  <si>
    <t>Prepares lesson plans and instructional materials. Plans and conducts daily classroom instruction in the theory, technical aspects, uses and applications of skilled trades: business education, auto mechanics, auto body repair, woodwork, upholstery, small engine repair, printing and dry cleaning. Maintains student progress reports for educational directors and parents and makes recommendations on the placement of students in particular courses and class levels. Renders individual counseling. Provides instruction to students when the normal program is not sufficient. Administers individual educational tests and learning aptitude tests. Participates in staff conferences and curriculum development meetings to develop and improve the educational program. Supervises academic instructors in the instruction, testing and evaluation of students. Develops curricula to meet specific requirements of students; schedules required classes, assigns teaching duties and selects textbooks. Interviews, selects, trains and evaluates staff teachers. Participates in the preparation and administration of operating budgets.</t>
  </si>
  <si>
    <t>Knowledge of the principles of instruction. Knowledge of basic education principles and theories. Knowledge of modern management techniques and principles. Knowledge of the principles of youth guidance and counseling. Knowledge of learning disabilities and handicaps. Knowledge of curriculum development. Ability to maintain an orderly classroom and render individualized instruction. Ability to maintain effective relationships with students, principals and parents. Ability to learn sign language and signing and other courses needed to instruct students with disabilities.</t>
  </si>
  <si>
    <t>Some positions require certification as a professional teacher by the S.C. Department of Education.</t>
  </si>
  <si>
    <t>A bachelor's degree with a major in the subject area to be taught and necessary education courses required to teach in South Carolina; or a bachelor's degree in elementary or secondary education.</t>
  </si>
  <si>
    <t>Teacher Assistant</t>
  </si>
  <si>
    <t>Assists teachers in planning and conducting classroom activities; administers programs during the absence of the lead teacher.</t>
  </si>
  <si>
    <t>Serves as assistant teacher or assistant director in a day care center; may teach independently in a day care center.</t>
  </si>
  <si>
    <t>Prepares materials for classroom instruction. Provides assistance in conducting needs assessment and evaluating students' progress. Observes group activities; provides input for better structure of activities. Administers program instructions; may supervise teacher aides in the performance of their duties. Plans and implements curriculum; orders materials and instructs aides in the use of materials. Provides classroom instructions; serves as lead teacher for specific age group.</t>
  </si>
  <si>
    <t>Knowledge of individual and group behavioral activities. Knowledge of classroom teaching practices, lesson planning and student evaluation. Knowledge of program curriculum and methods of presentation. Knowledge of early childhood development education programs. Ability to interact with students, parents and employees.</t>
  </si>
  <si>
    <t>Associate Teacher/Center Director</t>
  </si>
  <si>
    <t>Serves as lead teacher in a childhood development education center or day care center; plans and directs programs and activities for special programs.</t>
  </si>
  <si>
    <t>Serves as lead teacher for a specified age group in a small or medium day care center or plans and implements special education programs. Serves as a paraprofessional in a school setting who provides instructional support.</t>
  </si>
  <si>
    <t>Directs operations and activities of a small or medium day care facility. Drafts budget documents. Plans, designs and implements curricula. Instructs in a classroom; observes behavior of children and encourages their involvement in activities; evaluates progress of children. Conducts needs assessment and designs programs for children. Schedules activities, field trips and work schedules of subordinate teachers. Administers, scores and interprets individual standardized and non-standardized evaluative tests. Prepares innovative special aides and instructional materials. Teaches children up to the age of five independently. Provides one-on-one tutoring (outside of teacher led instruction).Assists with classroom management. Organizes instructional materials. Provides instructional assistance in a computer lab. Conducts parental involvement activities. Provides instructional support services under the direct supervision of a highly qualified teacher.</t>
  </si>
  <si>
    <t>Knowledge of day care programs and objectives and methods for carrying out those objectives. Knowledge of federal, state and local rules and regulations pertaining to day care centers. Knowledge of the principles and methods of special education. Knowledge of program design, material development and classroom presentation techniques. Ability to supervise the work activities of subordinates. Ability to maintain discipline in a group situation. Ability to establish good relationships with children, parents and employees. Ability to communicate effectively.</t>
  </si>
  <si>
    <t>Some positions in this class require a commercial driver's license. Some positions in this class require an Associates Degree or successful completion of two years of college; or meet the standards set by the Department of Education and the No Child Left Behind Act for paraprofessionals.</t>
  </si>
  <si>
    <t>A high school diploma and experience in education, child care or general administration.</t>
  </si>
  <si>
    <t>Care Center Coordinator</t>
  </si>
  <si>
    <t>Directs and plans the activities and operations of a day care center; or directs resident programs within a state school or institution.</t>
  </si>
  <si>
    <t>Directs the operations and activities of a day care center. Supervises staff, oversees programs and implements curriculum. Hires and trains staff members. Plans and directs a total cottage life program for the care and training of residents within a school or institutional setting. Inspects cottage conditions periodically. Consults with academic, vocational and medical personnel to evaluate and recommend appropriate changes in cottage life programs.</t>
  </si>
  <si>
    <t>Knowledge of methods of instructing, handling and supervising children in structured activities. Knowledge of dietetics, personal hygiene and transportation systems. Knowledge of principles and techniques used in caring for residents of a state institution. Ability to supervise the work activities of subordinates. Ability to establish good relationships with children, parents and employees. Ability to communicate effectively.</t>
  </si>
  <si>
    <t>A bachelor's degree and experience in education, child care or general administration.</t>
  </si>
  <si>
    <t>Dean of Students/Principal</t>
  </si>
  <si>
    <t>Plans and directs training, academic, vocational and residential programs at a state residential training institution.</t>
  </si>
  <si>
    <t>Develops residential living and training programs to meet student developmental needs; manages programs with educational and other service functions. Plans curriculum; approves the selection and purchase of books and equipment. Interviews, selects, trains, and evaluates staff teachers. Counsels staff, parents, and off-campus professionals about a wide variety of student problems. Supervises the operation and maintenance of dormitories, buildings, and equipment and approves purchase of needed equipment and facilities. Supervises preparation of and monitors expenditures from departmental budgets. Interviews, evaluates, and approves applicants for admission. Develops, manages, and conducts ongoing in-service development programs to ensure staff has needed skills.</t>
  </si>
  <si>
    <t>Knowledge of principles and techniques of academic, vocational and residential programs. Knowledge of the institution's administrative policies and procedures. Ability to plan, organize and manage a complex residential program. Ability to communicate effectively with students and staff using appropriate methods.</t>
  </si>
  <si>
    <t>Some positions in this class require knowledge of and skill in the use of sign language.</t>
  </si>
  <si>
    <t>A master's degree and experience in educational or residential programs.</t>
  </si>
  <si>
    <t>Interpreter I</t>
  </si>
  <si>
    <t>Performs sign language interpreting services for deaf individuals and those serving the deaf in situations involving basic to moderately complex interpreting skills.</t>
  </si>
  <si>
    <t>Ensures that persons are aware of the interpreter's role in facilitating communication between deaf and hearing individuals and how the interpreter fulfills that role; ensures proper arrangement of facilities. Provides direct interpreting services to facilitate communications between deaf and hearing individuals; uses American Sign Language/Pidgin Signed English/Signed English or the appropriate mode of communication. Prepares and maintains records of travel and interpreting time to be used for billing and pay purposes. Serves as contact for deaf and hearing customers and/or the referral agency.</t>
  </si>
  <si>
    <t>Knowledge of cultural issues related to serving deaf individuals. Knowledge of the ethical issues related to working as an interpreter. Skill in the use of American Sign Language, Pidgin Sign English and Signed English. Ability to work independently in providing interpreter services. Ability to interpret effectively in moderately complex situations. Ability to prepare accurate time records of assignments. Ability to establish effective working relationships with deaf clients and those with whom they need to communicate.</t>
  </si>
  <si>
    <t>Some positions in this class may require a RID (Registry of Interpreters for the Deaf) Certificate; or ALSTA (American Sign Language Teachers Association) Professional Level Certification.</t>
  </si>
  <si>
    <t>A high school diploma and experience in sign language interpreting.  An associate degree in the field of interpreting arts may be substituted for the required experience.</t>
  </si>
  <si>
    <t>Interpreter II</t>
  </si>
  <si>
    <t>Performs sign language interpreting services for deaf individuals and those serving the deaf in situations involving basic to complex interpreting assignments; serves as a sign language training instructor.</t>
  </si>
  <si>
    <t>This is the journey class in the sign language interpreting field and involves more complex interpreting assignments than the Interpreter I.  Individuals in this class may also be assigned instructional duties.</t>
  </si>
  <si>
    <t>Ensures that persons are aware of the interpreter's role in facilitating communication between deaf and hearing individuals and how the interpreter fulfills that role; ensures proper arrangement of facilities. Provides direct interpreting services to facilitate communications between deaf and hearing individuals; uses American Sign Language/Pidgin Signed English/Signed English or the appropriate mode of communication. Prepares and maintains records of travel and interpreting time to be used for billing and pay purposes. Serves as an instructor of sign language classes. Assists in arranging sign language classes for a specific group or as a local area general interest class. Assists in arranging and serving as an instructor in classes teaching aspects of deaf culture, the use of Telecommunications Device for the Deaf or other adaptive devices and processes for accessing adaptive services.</t>
  </si>
  <si>
    <t>Knowledge and skill in the use of American Sign Language, Pidgin Signed English and Signed English. Knowledge of deaf culture and how it affects communication. Knowledge of ethical and legal issues related to serving as an interpreter for the deaf. Knowledge of the use of adaptive communication devices for the deaf. Ability to work independently in providing interpreter services. Ability to prepare accurate administrative reports. Ability to teach sign language classes at the appropriate level. Ability to interpret effectively in complex situations, including mental health, medical and legal situations.</t>
  </si>
  <si>
    <t>A high school diploma and experience in sign language interpreting.</t>
  </si>
  <si>
    <t>Interpreter III</t>
  </si>
  <si>
    <t>Coordinates interpreting and/or sign language training activities.</t>
  </si>
  <si>
    <t>This involves complex interpreting assignments.  The primary functions include the development of a comprehensive sign language training and evaluation program, the supervision of other interpreters or the coordination of sign language training classes.</t>
  </si>
  <si>
    <t>Coordinates the assignment of interpreters to meet the needs of the parties involved based on the required skill level, including medical, mental health, substance abuse and other situations. Trains instructors in the proper use of curriculum and teaching guides; observes class instruction and recommends improvements. Plans, develops and implements a comprehensive sign language skill evaluation system designed to determine a wide range of skill levels. Coordinates the selection and training of evaluators to ensure consistent evaluations. Provides direct interpreting services, using both American Sign Language and voicing skills to facilitate effective communication between deaf and hearing individuals. Prepares, maintains and analyzes a variety of administrative records and reports. Coordinates and/or teaches classes in sign language, deaf culture, the use of Telecommunications Device for the Deaf or other adaptive devices and processes for accessing adaptive services.</t>
  </si>
  <si>
    <t>Knowledge of the cultural, ethical and legal issues related to providing services for the deaf. Knowledge of and skill in the use of American Sign Language, Pidgin Signed English and Signed English. Knowledge of curriculum development and implementation methods. Ability to match interpreter skill levels to situations and/or assignments. Ability to prepare and maintain administrative and program reports. Ability to work independently in providing interpreter services. Ability to coordinate and teach sign language classes.</t>
  </si>
  <si>
    <t>Student Services Program Coordinator I</t>
  </si>
  <si>
    <t>Performs entry-level professional duties in a student services program area.</t>
  </si>
  <si>
    <t>Assists in the development of a student services program. Assists in the budget preparation process for the assigned program area. Advises students regarding financial aid, admissions requirements, course requirements, career choices, housing contracts, student activities, and/or institutional policies and procedures. Evaluates and processes applications for admissions, housing, financial aid, and transfer credits. Provides guidance to student clubs and organizations. Prepares speeches and articles concerning program activities; serves as resource person on various student and faculty committees. Supervises student services staff, clerical personnel, and student assistants. Prepares appropriate reports and documents.</t>
  </si>
  <si>
    <t>Knowledge of the assigned program area, such as counseling, student activities, financial aid, recruiting or housing. Ability to establish and maintain effective working relationships with faculty, administrators, staff, students, parents, coworkers, and the general public. Ability to communicate effectively.</t>
  </si>
  <si>
    <t>Student Services Program Coordinator II</t>
  </si>
  <si>
    <t>Performs professional duties in one or more student services program areas at an institution of higher education.</t>
  </si>
  <si>
    <t>Positions in this class are responsible for managing or providing assistance in the more complex financial aid, student advisement, student counseling, registration, admissions, housing and other student service programs.  Some positions are responsible for multiple program areas or a major component of a large program area.</t>
  </si>
  <si>
    <t>Assists in the design, development and implementation of student services programs; recommends changes in policies and procedures to improve programs. Establishes policies and procedures in conjunction with institutional management. Advises and counsels students in financial aid, admissions, registration, housing, academic, vocational and related areas. Interviews students to obtain information for referrals, placements or research; develops and maintains confidential records and reports. Provides advice and guidance to various student clubs and organizations; monitors student events and activities to ensure compliance with campus rules and regulations. Conducts workshops on resumeï¿½ writing, interview techniques, job search procedures, leadership development, financial management and human development. Prepares speeches and articles concerning campus and program activities; serves as a campus and community resource person for special events and projects. Manages conference center, recreational facilities, residential facilities or other campus facilities. Develops long-range plans and objectives for assigned student services program area(s).Assists in the development and monitoring of all budgetary matters for assigned student services program area(s).</t>
  </si>
  <si>
    <t>Knowledge of the policies and procedures affecting the assigned program area(s). Knowledge of the basic principles and theories of student development and educational administration. Knowledge of the techniques of individual and group counseling. Knowledge of public relations, facility management and food service support. Ability to establish and maintain effective working relationships with students, parents, faculty, staff and the general public. Ability to identify, develop and implement programs and activities that will benefit the campus community. Ability to provide supportive counseling for a wide range of student problems and concerns. Ability to supervise and evaluate personnel. Ability to develop budgets and monitor expenditures.</t>
  </si>
  <si>
    <t>A bachelor's degree and experience in student services programs.</t>
  </si>
  <si>
    <t>Student Services Manager I</t>
  </si>
  <si>
    <t>Plans and directs one or more major programmatic areas in student services at an institution of higher education.</t>
  </si>
  <si>
    <t>This class is used for positions responsible for managing one or more programs where extensive latitude exists for program direction and policy development.  Areas of responsibility may include admissions and recruiting, financial aid, housing, records and registration, student activities or the student union.</t>
  </si>
  <si>
    <t>Designs, develops and administers policies and programs for assigned student services area(s).Manages and evaluates programs to include budgeting and personnel planning; trains and supervises subordinate program coordinators and students. Advises other administrators on matters relating to student services programs, policies and procedures. Establishes and reviews policy and procedures to ensure conformance with state, federal and institutional guidelines. Advises student organizations concerning program development and expenditure of funds; conducts leadership seminars for group officers. Provides counseling to students and groups on a variety of personal, social, vocational and academic problems. Plans, writes, edits, publishes and updates program information as it relates to policies, procedures and services available to students, faculty and staff. Serves as liaison between the campus and the general public, parents and alumni. Coordinates data processing procedures related to assigned student services program area(s).Validates and controls all requests for reports concerning student information.</t>
  </si>
  <si>
    <t>Knowledge of the basic principles and theories of student development and educational administration. Knowledge of the policies and procedures affecting the assigned program area(s). Knowledge of the techniques of individual or group counseling. Knowledge of public relations, facility management and food service support. Ability to establish and maintain effective working relationships with students, parents, faculty, staff and the general public. Ability to identify, develop and implement programs and activities that will benefit the campus community. Ability to provide supportive counseling for a wide range of student problems and concerns. Ability to supervise, train and evaluate personnel. Ability to communicate effectively.</t>
  </si>
  <si>
    <t>Student Services Manager II</t>
  </si>
  <si>
    <t>Plans and directs one or more large and comprehensive student services programs.</t>
  </si>
  <si>
    <t>This class is used for positions responsible for managing a major comprehensive student services program. Positions in this class may be responsible for directing multiple student services programs. This class may be used as an assistant or associate director in student services.</t>
  </si>
  <si>
    <t>Plans, develops, implements, monitors, and evaluates the assigned student services program(s). Establishes policies and procedures in conjunction with institutional management; interprets and alters institutional policy within broad guidelines and ensures that such policy is implemented. Establishes an effective communications program with institutional personnel in all matters relating to the assigned student services program(s). Develops long-range plans and objectives for the assigned student services program(s). Counsels individuals and groups concerning institutional policy, procedures and regulations. Develops budgets and monitors all budgetary matters for the assigned student services program(s). Coordinates data processing procedures related to the assigned student services program(s). Validates and controls all requests for reports concerning student information; conducts research related to assigned program(s).</t>
  </si>
  <si>
    <t>Knowledge of the principles and theories of student development and educational administration. Knowledge of the policies and procedures affecting the assigned program area(s). Knowledge of the techniques of individual or group counseling. Knowledge of public relations, facility management, fiscal management, personnel administration, and food service support. Ability to establish and maintain effective working relationships with students, parents, faculty, staff, and the general public. Ability to interpret laws, rules, and regulations governing the operation a state agency. Ability to identify, develop, and implement programs and activities that will benefit the agency. Ability to provide supportive counseling for a wide range of student problems and concerns. Ability to supervise, train, and evaluate personnel. Ability to communicate effectively.</t>
  </si>
  <si>
    <t>A master's degree and experience in student services programs.</t>
  </si>
  <si>
    <t>Student Services Manager III</t>
  </si>
  <si>
    <t>Plans, directs, and manages one or more comprehensive student services programs.</t>
  </si>
  <si>
    <t>This class is used for positions responsible for managing a major comprehensive student services program who accomplish program objectives through subordinate managers. Positions in this class typically are used as a director in admissions, financial aid, student health services, or a combination of more than one student services program have a significant impact on the agency. Some medium sized agencies may have positions in this class which direct three or more programmatic areas who accomplish objectives through subordinate managers.</t>
  </si>
  <si>
    <t>Directs and assesses managerial staff in the implementation of assigned areas of responsibility. Establishes policies and procedures in conjunction with institutional management and recommends changes; interprets and alters institutional policy within broad guidelines and ensures that such policy is implemented. Plans, develops, implements, monitors, and evaluates the assigned student services program(s). Establishes an effective communications program with institutional personnel in all matters relating to the assigned student services program(s). Develops and implements long-range plans and objectives for the assigned student services program(s). Counsels groups concerning institutional policy, procedures, and regulations. Develops budgets and is accountable for all budgetary matters for the assigned student services program(s). Validates and controls all request for reports concerning student information.</t>
  </si>
  <si>
    <t>Knowledge of the principles and theories of student development and educational administration. Knowledge of the policies and procedures affecting the assigned program area(s). Knowledge of the techniques of individual or group counseling. Knowledge of public relations, facility management, fiscal management, personnel administration, and food service support. Ability to establish and maintain effective working relationships with students, parents, faculty, staff, and the general public. Ability to interpret laws, rules, and regulations governing the operation of a state agency. Ability to identify, develop, and implement programs and activities that will benefit the agency. Ability to provide supportive counseling for a wide range of student problems and concerns. Ability to supervise, train, and evaluate managerial personnel. Ability to communicate effectively.</t>
  </si>
  <si>
    <t>Alumni/Development Coordinator I</t>
  </si>
  <si>
    <t>Performs professional duties in an alumni/development program area at an institution of higher learning.</t>
  </si>
  <si>
    <t>This class is intended for use in entry -level alumni/development work at institutions of higher learning.</t>
  </si>
  <si>
    <t>Organizes donor clubs and donor recognition activities. Writes articles for alumni/development publications. Conducts studies and prepares  reports concerning alumni/development programs. Plans and organizes special events for alumni. Directs the accounting and receipting for all gifts generated by development activities. Answers inquiries regarding the alumni programs. Writes solicitation letters for the annual fund or dues program.</t>
  </si>
  <si>
    <t>Knowledge of alumni/development programs and techniques. Knowledge of effective sales techniques and means of contacting alumni such as through personal contacts, group meetings and mass mailings. Ability to establish good working relationships with alumni, students, businesses and the general public. Ability to evaluate existing programs and recommend new activities, policies or procedures. Ability to communicate effectively.</t>
  </si>
  <si>
    <t>Alumni/Development Coordinator II</t>
  </si>
  <si>
    <t>Performs professional duties in one or more alumni/development program area(s).</t>
  </si>
  <si>
    <t>Incumbents provide assistance in the more complex alumni/development programs, such as servicing clubs, organizing special events, overseeing publications, and working with special interest groups.</t>
  </si>
  <si>
    <t>Plans and coordinates all phases of alumni chapter meetings. Coordinates activities of alumni association or student alumni association special interest groups. Identifies new prospects and gathers information concerning potential donors. Develops and assists in developing programs for alumni, such as homecoming events, socials, parties, reunions, and related affairs. Advises a student alumni association and oversees its activities. Organizes publicity and promotion efforts for alumni. Directs the writing and editing of alumni publications. Organizes alumni clubs to create interest in the agency and to locate potential sources of financial support. Develops alumni fund-raising projects. Coordinates activities of alumni networks involved in student recruiting, special events, and fund-raising.</t>
  </si>
  <si>
    <t>Knowledge of program agency goals and objectives. Knowledge of effective sales techniques and means of contacting alumni, such as personal ability to relate alumni programs to meeting agency goals and objectives. Ability to make effective presentations to individuals, groups, businesses, and community interest groups. Ability to establish good working relationships with alumni, students, businesses, and the general public. Ability to communicate effectively. Ability to develop budgets and monitor expenditures.</t>
  </si>
  <si>
    <t>A bachelor's degree and related experience in an area such as alumni development, fundraising, prospect research, or business development.</t>
  </si>
  <si>
    <t>Alumni/Development Manager I</t>
  </si>
  <si>
    <t>Directs one or more major program areas in alumni/development at an institution of higher learning.</t>
  </si>
  <si>
    <t>This class is used for alumni/development program positions responsible for one or more complex programs where extensive latitude exists for program direction and policy development.</t>
  </si>
  <si>
    <t>Directs, coordinates and establishes priorities for development, deferred gifts and estate planning, annual giving, or alumni relations to accomplish institutional objectives. Develops and implements procedures for controlling record systems. Develops programs designed to obtain business, industry and foundation support of and participation in the campus development program. Researches and contacts prospective donors;  solicits deferred gifts through life income trusts, life estates, annuities and life insurance. Directs alumni solicitation programs; determines frequency of contacts and modes of solicitation. Develops promotional materials for use in alumni work. Supervises alumni fund activities; provides technical assistance to a student alumni council. Plans and organizes meetings to foster the development of local alumni clubs; formulates policy decisions and plans relating to development of local clubs; plans and organizes class reunions and related activities. Conducts workshops to train leadership volunteers in fund-raising.</t>
  </si>
  <si>
    <t>Knowledge of development programs. Knowledge of federal and state laws as they apply to charitable giving and charitable trusts. Knowledge of institutional program goals and objectives. Knowledge of effective sales techniques and means of contacting alumni, such as personal Knowledge of the principles and practices of management. Ability to make effective presentations to individuals, groups, businesses and community interest groups. Ability to supervise a staff. Ability to establish good working relationships with alumni, students, businesses and the general public.</t>
  </si>
  <si>
    <t>Alumni/Development Manager II</t>
  </si>
  <si>
    <t>Directs a major comprehensive alumni/development program.</t>
  </si>
  <si>
    <t>Plans, directs, and administers a comprehensive alumni relations or development program through the management of fund-raising professionals engaged in annual, long-range or deferred-giving activities. Solicits gifts continuously through various media resources. Develops and monitors programs designed to solicit funds from various national and international sources. Develops programs designed to obtain business, industry, and foundation support of and participation in the total agency development program. Plans and coordinates meetings to foster development of local alumni clubs. Plans and coordinates class reunions and related alumni programs. Contacts prospective donors by means of mail, telephone, personal contact, and other means. Solicits deferred gifts through life income trusts, life estates, annuities, and life insurance.</t>
  </si>
  <si>
    <t>Knowledge of principles and procedures pertaining to professional fund-raising activities. Knowledge of federal and state tax laws as they apply to charitable giving and charitable trusts. Knowledge of journalistic and public relations methods and procedures for planning and conducting large-scale fund-raising activities. Knowledge of practices related to grant funding from state and federal sources. Knowledge of agency goals and objectives. Ability to relate alumni and development programs to agency goals and objectives. Ability to supervise and coordinate the activities of a professional and executive-level staff. Ability to establish good working relationships with alumni, businesses, students, media, faculty, and other potential donors. Ability to interpret and apply tax laws as they relate to charitable giving.</t>
  </si>
  <si>
    <t>Library Technical Assistant</t>
  </si>
  <si>
    <t>Performs paraprofessional library work to include cataloging, the acquisition of records and materials and maintenance of circulation files.</t>
  </si>
  <si>
    <t>Assists professional reference and circulation staff members in serving library users. Maintains records for periodical replacement orders and claims for missing issues. Receives and verifies interlibrary loans under professional supervision. Supervises student assistants and subordinate paraprofessionals. Annotates new books for a list of new acquisitions. Corresponds with dealers who handle out-of-print materials. Establishes internal records and controls involving the cataloging, binding and acquisition of records and materials. Performs complex bibliographic searches. Supervises the processing of rare manuscripts, prepares manuscript subscriptions and assists in preparing and planning exhibits.</t>
  </si>
  <si>
    <t>Knowledge of clerical operations, processes, techniques and procedures. Knowledge of library systems, organization, research methodology and procedures. Ability to maintain a high level of accuracy, completeness and thoroughness in work. Ability to precisely follow systematic methods of work. Ability to supervise the work of others. Ability to type 35 corrected words per minute.</t>
  </si>
  <si>
    <t>A high school diploma and experience in library or clerical work.</t>
  </si>
  <si>
    <t>Library Specialist</t>
  </si>
  <si>
    <t>Performs tasks to support the work of librarians and information specialists, library programs and operations. Provides technical support and direct services to the public.  Maintains a collection of books, journals, periodicals, electronic resources and documents and directs staff in classification of materials.</t>
  </si>
  <si>
    <t>Checks in and processes library materials, special collection materials, interlibrary loan requests and sends materials to other libraries. Prepares library materials for binding or rebinding and checks materials returned from the bindery. Compiles indexes, lists and bibliographies. Responds to public requests for information, information system use or education. Assists in developing specialized user aids and electronic help screens. Guides professional staff in the classification of materials. Supervises receipt of all materials ordered and invoices for payment. Oversees all orders for books, journals, periodicals, technical bulletins and supplies. Selects and uses appropriate electronic systems for library operation. Interprets and implements library policies. Participates in staff development. Prepares schedules for exhibits and displays of documents and other materials of interest to users. Advises other library staffs on the availability, use and access of documents.</t>
  </si>
  <si>
    <t>Knowledge of library organization, research methodology, procedures, aims and services. Knowledge of bibliographical principles, publishing industry, reference source materials, cataloging and classification. Ability to work independently and demonstrate initiative. Ability to perform detailed and complex routines with an electronic information system. Ability to maintain a high level of accuracy, completeness and thoroughness in work.</t>
  </si>
  <si>
    <t>A high school diploma and relevant library experience. A bachelor's degree may be substituted for work experience.</t>
  </si>
  <si>
    <t>Library Manager I</t>
  </si>
  <si>
    <t>Performs library duties in the areas of reference, research, cataloging, collection development, readers' advisory, government documents, acquisitions, circulation, reserve, media, library technology, instructional programs and classification of library materials.</t>
  </si>
  <si>
    <t>Manages a division or unit of a library. Evaluates, prioritize and coordinates public requests for information and/or education. Conducts research and evaluates resources and information. _x000D_
Provides general instruction and support in the use and promotion of library resources and services. Selects print and audio-visual library materials for purchase. Helps patrons plan and conduct studies. Provides services in areas of interlibrary loan, government documents, on-line reference, research, circulation, reserve, media and library instruction. Monitors and evaluates state and federal grant programs. Plans, develops and evaluates programs for library services. Provides consultant services to state institutional libraries. Develops and recommends library policy changes. Selects, trains, supervises and evaluates performance of library staff.</t>
  </si>
  <si>
    <t>Knowledge of library organization, research procedures and library services available. Knowledge of an area of specialization such as the medical field. Knowledge of library automated information systems. Knowledge of library classification systems and standard cataloging rules. Knowledge of general collection development principles. Knowledge of customer service, accounting, bookkeeping or cash handling. Understanding of library services to people with disabilities. Ability to manage a library department. Ability to analyze requests and select best reference sources.</t>
  </si>
  <si>
    <t>A bachelor's degree in library science, information science or related field and experience in library systems and operations.</t>
  </si>
  <si>
    <t>Library Manager II</t>
  </si>
  <si>
    <t>Directs services for a library in the areas of circulation, reference, research, collection development, cataloging, instructional programs, readers' advisory, interlibrary loan, government documents, on-line reference, acquisitions, reserve, media, library technology or library instruction. Manages the facility needs of a library. Provides technical support to libraries and special groups by serving as a statewide consultant for assigned programmatic areas to libraries and special groups.</t>
  </si>
  <si>
    <t>Coordinates library services in the areas of interlibrary loan, information technology, government documents, circulation, collection development, and specialized library services for the general public, as well as the disabled. Provides general consultant services and technical support in the areas of grant administration, budget development, library practices and procedures, human resources, library construction, and information technology. Provides in-depth research and reference request services. Plans library automation and digitized services and maintains contact with automation vendors and operators. Plans, develops and evaluates programs for library services. Prepares and presents speeches and conducts tours to library groups and organizations relating to the designated library program. Develops policies and procedures for the functional areas, such as reference, collection, circulation and library loans. Participates in the strategic planning and implementation of comprehensive library programs. Advises librarians, trustees, and other interested groups regarding the establishment, organization, administration and evaluation of county and regional library programs. Assists with conducting statewide in-service training conferences, workshops and cooperative projects. Recruits, trains and supervises library personnel.</t>
  </si>
  <si>
    <t>Knowledge of public library administration and current library organization, procedures and services. Knowledge of collection development principles. Knowledge of local, state, and federal rules and regulations which apply to library administration. Knowledge and experience of on-line reference work and automated library systems. Knowledge of sources of information and reference techniques for the assigned program area. Ability to communicate effectively. Ability to work independently and exercise initiative. Ability to plan and direct the work of others.</t>
  </si>
  <si>
    <t>A masters' degree in library science from an ALA accredited college or university and appropriate professional library experience.</t>
  </si>
  <si>
    <t>Archaeological Assistant</t>
  </si>
  <si>
    <t>Assists professional archaeologists in the search for, recovery of and cataloging of archaeological specimens.</t>
  </si>
  <si>
    <t>Assists in the search for and excavation of specimens. Researches archival documents in public and private libraries and archival repositories. Conducts preliminary cataloging activities of archaeological specimens. Maintains equipment used in search and excavation activities.</t>
  </si>
  <si>
    <t>Knowledge of state laws governing the search and excavation of archaeological specimens. Knowledge of archaeological search, recovery and cataloging techniques. Skill in the maintenance of equipment used in search and excavation activities. Ability to research documents for pertinent historical data.</t>
  </si>
  <si>
    <t>Some positions engaged in underwater archaeological activities will require diving instructor certifications.</t>
  </si>
  <si>
    <t>A high school diploma and experience in archaeological research activities.</t>
  </si>
  <si>
    <t>Archaeologist I</t>
  </si>
  <si>
    <t>Researches, plans, excavates and analyzes archaeology projects; may serve as special assistant to higher level archaeologists in the areas of historic, prehistoric, land or underwater archaeology or archaeological preservation.</t>
  </si>
  <si>
    <t>This class is utilized for professional journey-level archaeology work.  The work of this class is defined by assignment of smaller projects, and the absence of supervision over qualified archaeologists.  Positions in this class may act as cultural resource officials or as review and compliance officials for small state or federal archaeological projects.</t>
  </si>
  <si>
    <t>Performs research on the history, authenticity and significance of South Carolina's archaeological culture. Conducts archaeological projects including preliminary research, surveying, exploring, excavating and analysis of findings. Assembles and analyzes artifacts and information and writes reports. Assesses the significance of archaeological sites and makes recommendations. Collects, sorts, prepares, describes, photographs and catalogues archaeological materials for display or storage. Supervises laboratory processing of materials. Supervises work crews, student interns and volunteers. Confers with artifact collectors; visits their sites.</t>
  </si>
  <si>
    <t>Knowledge of archaeological principles, research techniques and reference facilities necessary for identifying artifacts and their relationship to the site. Knowledge of excavation techniques. Knowledge of federal and state environmental impact laws and regulations as they apply to archaeology. Knowledge of American and South Carolina history. Knowledge of artifact preservation techniques. Ability to use surveying and photographic equipment. Ability to supervise work crews and volunteers. Ability to write clear and concise reports.</t>
  </si>
  <si>
    <t>A bachelor's degree in anthropology or archaeology and archaeological field experience.</t>
  </si>
  <si>
    <t>Archaeologist II</t>
  </si>
  <si>
    <t>Performs specialized and complex work in the planning and supervision of archaeological projects; directs or acts as team leader on significant archaeological projects; may serve as archaeologist in the areas of historic or prehistoric land, or underwater areas.</t>
  </si>
  <si>
    <t>This is professional supervisory level archaeology work.  Positions have responsibility for the supervision of lower level professional archaeologists and/or the direction of complex archaeological projects.  Positions also may interpret state and federal laws as they relate to archaeological and historic preservation programs and make appropriate recommendations.</t>
  </si>
  <si>
    <t>Supervises archaeological projects including research, surveying, exploring, excavating and analysis of findings. Plans archaeological projects, including budgeting. Assembles and correlates archaeological impact data for construction or improvement projects being considered and makes recommendations. Supervises and instructs subordinates in the excavation, restoration and preservation of archaeological specimens. Excavates archaeological sites. Analyzes artifacts and information and writes reports. Photographs and catalogs specimens. Supervises professional archaeologists. Carries out the archaeological portion of the National Historic Preservation Program in South Carolina. Contracts with private archaeological companies. Reviews and comments on existing legislation as it applies to archaeology; recommends new legislation.</t>
  </si>
  <si>
    <t>Knowledge of state and federal environmental impact laws and regulations as they apply to archaeology. Knowledge of archaeological principles, research techniques and reference facilities. Knowledge of excavation techniques. Knowledge of American and South Carolina history. Ability to administer and make long range plans for a large complex archaeological program, including budget planning. Ability to supervise subordinate archaeological personnel. Ability to write reports and articles of scholarly quality.</t>
  </si>
  <si>
    <t>A bachelor's degree in anthropology or archaeology and professional experience in the field.</t>
  </si>
  <si>
    <t>Curator I</t>
  </si>
  <si>
    <t>Assists in the preparation, planning, construction and maintenance of museum exhibits; coordinates educational programs for a museum in a state agency or institution; manages the registration of museum collections and maintenance of collection records.</t>
  </si>
  <si>
    <t>Performs research for exhibits and the documentation of collections. Assists in planning exhibits and educational programs; participates in strategic planning sessions and may assist in the budget process for a particular area. Collects objects for various areas in the museum. Prepares exhibit catalogues, brochures and other descriptive materials; provides information necessary to prepare media releases; writes articles for scholarly publications. Designs displays and installs exhibits. Conditions articles for preservation. Conducts tours and assists the public with inquiries. Supervises museum support personnel; plans and directs work of docents and volunteers.</t>
  </si>
  <si>
    <t>Knowledge of museum procedures, techniques and required tools and materials. Knowledge of methods and techniques of restoring and preserving museum objects, specimens and artifacts. Knowledge of state and federal laws, rules and regulations governing collections. Knowledge of environmental storage requirements. Ability to plan, organize and construct effective exhibits. Ability to oversee the work of volunteers or support personnel. Ability to communicate effectively.</t>
  </si>
  <si>
    <t>A bachelor's degree in history, museology or a related field.</t>
  </si>
  <si>
    <t>Curator II</t>
  </si>
  <si>
    <t>Directs a museum department or function.</t>
  </si>
  <si>
    <t>This is professional curatorial work in administering a specialized museum department or a major museum function.  Positions in this class may serve as assistant museum directors.</t>
  </si>
  <si>
    <t>Directs the maintenance of collections, including cataloging, classifying, storing, interpreting and displaying. Organizes field parties engaged in research; obtains, develops and organizes new collections. Administers a loan collections program. Plans and coordinates the accession of new items to be placed in the museum collection. Supervises the restoration and repair of historic structures and items for exhibitions; designs exhibits and collects exhibit materials. Establishes contacts with institutions and other organizations to exchange information and data. Administers museum outreach programs in the community. Maintains and develops facilities including purchases and expansion programs; prepares the budget request for the assigned area. Provides information to the public regarding collections and museum artifacts. Performs general reference and public information duties.</t>
  </si>
  <si>
    <t>Knowledge of the principles and techniques required in the collection, preparation and preservation of museum specimens. Knowledge of state and federal laws, rules and regulations governing specimen collection. Knowledge of the principles and objectives of museum programs and exhibits. Ability to plan, organize, coordinate and direct activities in the assigned functional area. Ability to write materials for exhibits and publish findings in journals. Ability to communicate effectively.</t>
  </si>
  <si>
    <t>A bachelor's degree in history, museology or a related field and related experience.</t>
  </si>
  <si>
    <t>Archivist I</t>
  </si>
  <si>
    <t>Plans and supervises the preservation of historical documents by use of microfilming or document restoration processes; prepares and processes historical documents following conservation procedures, treatments and techniques; performs conservation treatments and procedures on selected archival materials.</t>
  </si>
  <si>
    <t>Supervises, trains and assists microfilm technicians with filming, editing and splicing microfilm. Determines the best planatrol setting for each camera to achieve the best density and resolution using CMD readings. Supervises, trains and assists document restorers with restoration of unique historical records. Performs general research in published and unpublished sources on the history of South Carolina's government to determine how records should be arranged. Repairs books from public and state collections by established procedures such as hinge tightening and spine replacement. Performs a variety of conservation tasks including surface cleaning, humidification, flattening, mending with heat-set tissue, solubility testing, washing, lamination, deacidification and buffering and encapsulation. Tests ink for feathering and/or coloring on documents before deacidification. Constructs custom protective enclosures for rare/fragile materials. Participates in disaster recovery activities. Assists in researching records and documents. Retrieves and reshelves records and documents.</t>
  </si>
  <si>
    <t>Knowledge of conservation techniques and treatment proposals and/or microfilming processes. Knowledge of records management principles. Knowledge of principles and procedures of archives administration or library science. Skill in documentation research. Ability to make sound judgments on treatment proposals. Ability to perform duties requiring superior manual dexterity. Ability to perform simple book repair techniques.</t>
  </si>
  <si>
    <t>A high school diploma and professional experience in restoration of manuscripts and documents or photographic experience in restoration of manuscripts and documents.</t>
  </si>
  <si>
    <t>Archivist II</t>
  </si>
  <si>
    <t>Plans and supervises the preservation of historic documents by use of microfilming or document restoration processes; prepares and processes historical documents following conservation procedures, treatments and techniques.</t>
  </si>
  <si>
    <t>Supervises, trains and assists microfilm technician with filming, editing and splicing microfilm. Supervises the transporting and setting up of equipment; determines the best planatrol setting for each camera to achieve the best density and resolution using CMD readings. Inventories in detail records to be filmed; verifies files or documents that are missing. Supervises, trains and assists document restorers in restoration of unique historical records. Uses accepted test methods to determine pH reading of paper. Maintains or establishes correct archival order of documents being restored. Receives documents from private individuals and advises them about document restoration and preservation. Assists in grant writing. Maintains equipment used in duplication, microfilming, and photographing.</t>
  </si>
  <si>
    <t>Knowledge of document restoration techniques and/or microfilming processes. Knowledge of records management principles. Skill in document research.</t>
  </si>
  <si>
    <t>A high school diploma and experience in photographic reproduction and editing of microfilm or restoration of manuscripts and documents.</t>
  </si>
  <si>
    <t>Archivist III</t>
  </si>
  <si>
    <t>Performs archival appraisal, identification and research; provides reference service to patrons using archival collections and related material; preserves historic public records; processes historic documents following established conservation techniques, treatments and procedures; performs professional editing duties in the preparation and publication of historic documents; provides technical architectural supervision and consultation in architectural history.</t>
  </si>
  <si>
    <t>Positions in this class with statewide program development responsibility may be found at the South Carolina Department of Archives and History.</t>
  </si>
  <si>
    <t>Identifies, analyzes and indexes historic documents. Packs, shelves, labels and inventories archival holdings. Restores and preserves disintegrating records. Interviews and advises users of archival holdings. Solicits records of historic value. Writes appraisal and restoration reports; writes historical notes and essays for publication. Prepares answers to governmental staff and scholarly reference queries. Plans procedures for the maintenance of documents; ensures the security and the appropriate environmental conditions of security stacks. Supervises and evaluates performance of employees. Performs a variety of paper conservation tasks including surface cleaning, humidification, flattening, repair with Japanese tissue and heat-set tissue, removal of pressure-sensitive tapes, reduction of stains, solubility testing, media stabilization, washing, deacidification and buffering of delicate media, compensation for losses, lining, encapsulation and limited treatment on non-paper materials. Tests ink for feathering and/or coloring on documents before deacidification._x000D_
Repairs books from public and state collections including procedures such as recasing and resewing of text-blocks. Constructs custom protective enclosures for rare/fragile materials. Writes fully documented treatment proposals. Calibrates, operates and maintains conservation lab equipment, such as a pH meter, hygrothermographs, water distiller, microscope, Wet To Soft Spray deacidification unit and light meters. Participates in disaster recovery activities. Assists in developing preservation literature and workshops and conducts conservation treatment workshops. Advises in the development and teaching of new or refined document treatment techniques. Determines the editorial method to be used for the publication of each document, including abstract summary form or verbatim transcription. Edits each document; clarifies phraseology; supplies incomplete references and cites authenticity and related information. Advises researchers and legal personnel regarding historical or genealogical research and supervises special research projects. Advises and assists local government in the establishment and maintenance of archival programs. Makes on-site visits to state agencies and local government to evaluate records identified as being of potential archival value. Reviews and approves architectural plans and specifications submitted for historic grant projects. Provides architectural counseling and historical evaluation to the historic preservation programs in South Carolina's ten regional planning districts. Answers reference inquiries.</t>
  </si>
  <si>
    <t>Knowledge of the principles and techniques of archival theory, practice and research. Knowledge of state and federal laws and regulations affecting historic preservation. Knowledge of South Carolina history and government organization. Knowledge of conservation techniques and treatment proposals. Knowledge of photographic conservation techniques. Knowledge of paper chemistry and/or specialized document conservation treatments. Knowledge of leaf casting. Knowledge of journalistic principles and practices. Knowledge of architectural history. Skill in deciphering peculiar word usages and unusual calligraphy. Ability to perform duties requiring superior manual dexterity. Ability to perform book repair techniques. Ability to write according to correct English usage and accepted standards.</t>
  </si>
  <si>
    <t>Selected positions in this class may require specific major course work within the required bachelor's degree.</t>
  </si>
  <si>
    <t>A bachelor's degree and related professional experience or directly related course work.</t>
  </si>
  <si>
    <t>Archivist IV</t>
  </si>
  <si>
    <t>Initiates, coordinates and administers a state program for preservation, interpretation, marking and public use of significant historic sites and events; performs highly responsible professional duties in the editing and preparation of historical document for publication; administers a statewide plan of records management and security microfilming; administers and supervises the arrangement and description of a major archival collection;/series or project.</t>
  </si>
  <si>
    <t>Responsible for the arrangement and description of a major archival collection/series or project. Collects, catalogues and repairs historical objects in preparation for exhibition. Reviews and approves research work and plans for restoration and development of historical sites. Advises various state commissions, local units and private organizations in historical site preservation work. Installs interpretive devices and exhibits in historical sites and museums. Promotes public interest and support for historical programs by correspondence, lectures and various other means of promotional and educational activity. Arranges document transfers and solicits archival additions. Reviews and edits index schedules, abstract and accession lists; reviews project reports. Plans procedures for document identification and arrangement. Devises methods to facilitate the storage and retrieval of archival holdings. Edits historical documents by determining the methods of abstraction and research to make the document legible. Edits documentary abstracts and transcriptions prepared by subordinate editors. Accessions photocopies of documents. Supervises the activities of the editing office. Designs and implements statewide records management programs. Establishes planned program priorities and develops program budgets. Approves records retention/disposition schedules, system feasibility studies and system audit reports. Apprises government of information systems and forms management. Conducts training programs statewide. Researches and writes scholarly essays for letter press documentary series. Reviews and evaluates historic preservation surveys, National Register nominations and other preservation related reports prepared by private consultants. Administers federal historic preservation grant programs.</t>
  </si>
  <si>
    <t>Knowledge of South Carolina history and geography. Knowledge of accepted methods of historical site restoration, operation, interpretation and maintenance procedures. Knowledge of the principles and techniques of archival theory and practice. Knowledge of journalistic and editorial principles and practices. Knowledge of records management principles and techniques. Knowledge of microfilm technology. Knowledge and understanding of supervisory and management techniques. Knowledge of architectural history. Skill in document research and preservation. Skill in deciphering and appraising records. Ability to prepare complete and concise site evaluation reports. Ability to perform historical research and prepare analytical scholarly essays. Ability to speak before the public and perform public relations activities.</t>
  </si>
  <si>
    <t>A bachelor's degree and related professional experience.</t>
  </si>
  <si>
    <t>Archival Supervisor</t>
  </si>
  <si>
    <t>Plans, coordinates and directs multiple programs within a major division of the Department of Archives and History.</t>
  </si>
  <si>
    <t>Manages a section or unit of multiple programs for the Department of Archives and History. Organizes, coordinates and supervises one of the following activities: major historical documents program; building and equipment grants and other grants-in-aid; records management programs in state or local governments. Directs programs to develop retention schedules to ensure permanently valuable state agency/local government records are identified and protected and to provide for legal destruction of records of no value. Accessions records into an archival collection after verifying contents against pertinent schedules and documentation of the legal custody of the records. Plans and directs outreach services to state agencies and local governments including training and consultation in records management. Administers the planning, implementation and evaluation of grants for historical preservation programs.</t>
  </si>
  <si>
    <t>Knowledge of archives, records management, editing and publishing historical documents, historic preservation and/or historic preservation grants management. Knowledge and understanding of supervisory and management techniques. Knowledge of South Carolina history. Ability to plan, organize and direct staff activities. Ability to express ideas and interpret policies and procedures clearly and concisely.</t>
  </si>
  <si>
    <t>A bachelor's degree and experience in an advanced level of archivist, records management, historic document editing and/or grants management.</t>
  </si>
  <si>
    <t>Sheena</t>
  </si>
  <si>
    <t>Arts Coordinator I</t>
  </si>
  <si>
    <t>Plans, designs and implements statewide arts programs; provides technical assistance for an assigned region of the state.</t>
  </si>
  <si>
    <t>Prepares correspondence, records, contracts and program materials for artists, teachers, school coordinators and arts organizations. Collects and distributes arts program materials; prepares statistical and other reports to evaluate program effectiveness. Assists with internal agency programs such as grants or website. Assists constituents with grant applications. Assists in development of concepts and objectives for arts programs. Helps develop short- and long-range plans and policies for arts programs and monitors procedures for the programs. Serves as a liaison between the Arts Commission and government officials, community leaders, school district personnel, teachers, and artists in assigned areas. Communicates with and evaluates artists working in Commission Programs. Prepares and administers program budgets. Provides technical assistance to artists, constituents, arts organizations, and civic and educational groups.</t>
  </si>
  <si>
    <t>Knowledge of the arts, particularly of the area assigned. Knowledge of arts program planning and development. Knowledge of governmental cultural policy, grant application processes and funding issues at the state and local levels. Ability to determine the fiscal needs for a specialized arts program for budgetary purposes. Ability to facilitate meetings and to make public presentations. Ability to work effectively and congenially with diverse representatives of the public and private sector, and agency staff. Ability to use computer software applications and email programs. Ability to use internet.</t>
  </si>
  <si>
    <t>A bachelor's degree and experience in the assigned programmatic arts area.</t>
  </si>
  <si>
    <t>Arts Coordinator II</t>
  </si>
  <si>
    <t>Plans, designs and implements statewide arts programs; serves as team leader for an assigned arts discipline or program area; provides technical assistance for an assigned region of the state.</t>
  </si>
  <si>
    <t>Determines concepts and objectives for arts program areas. Develops short and long range plans and policies and monitors procedures for the program area. Prepares and manages program and regional project budgets; authorizes expenditures. Prepares statistical and other reports to evaluate programs and regional activities. Provides technical assistance to artists, constituents, arts organizations, and civic and educational groups. Serves as a liaison between the Arts Commission and government officials, community leaders, school district personnel, teachers, and artists in assigned areas. Maintains records and prepares reports and correspondence related to programmatic, discipline, and regional responsibilities. Represents the Arts Commission at state, regional and national meetings. Reviews grant applications and makes recommendations to constituents, grant panel, and senior staff.</t>
  </si>
  <si>
    <t>Knowledge of the arts, particularly of the assigned discipline or arts program. Knowledge of arts program planning and development. Knowledge of governmental cultural policy, grant application processes and funding issues at the state and local levels. Knowledge of needs, makeup, dynamics of communities, local arts councils, and community arts groups. Ability to determine the fiscal needs for a specialized arts program for budgetary purposes. Ability to work effectively with diverse representatives of the public and private sector, and agency staff. Ability to assess needs and to evaluate programs or proposed solutions to program area and regional problems. Ability to instruct and direct other employees' work. Knowledge of fundraising practices, group facilitation processes, and grant allocation programs. Ability to use computer software applications and email programs. Ability to use internet for searching.</t>
  </si>
  <si>
    <t>Production Assistant I</t>
  </si>
  <si>
    <t>Assists in the production of live or taped radio and/or television programs in the studio or on location.</t>
  </si>
  <si>
    <t>Operates control board during shift; controls program switches; announces on air. Operates television studio cameras, lighting, teleprompter and character generator. Verifies program logs and tapes for broadcast during shift. Records from satellite feeds for delayed broadcast. Evaluates and determines programming quality and issues reports of program or technical problems as appropriate. Serves as announcer for musical programs, news, weather, public service announcements, etc. Serves as grip in the studio or on remote productions. Assists in constructing, transporting, erecting and striking sets. Assists in researching, planning and producing programs. Performs basic studio housekeeping chores.</t>
  </si>
  <si>
    <t>Knowledge of broadcast laws and ethics stated by the FCC and agency policies. Knowledge of television and/or radio studio operations. Knowledge of production techniques. Skill in the operation of radio and/or television equipment. Skill in the use of tools used in the construction of sets. Ability to serve as announcer for a variety of programs.</t>
  </si>
  <si>
    <t>A high school diploma and experience in radio and/or television production.  Graduation from an accredited school of television production or a bachelor's degree in broadcasting or a related field may be substituted for the required work experience.</t>
  </si>
  <si>
    <t>Production Assistant II</t>
  </si>
  <si>
    <t>Assists in the production of radio or television programs.</t>
  </si>
  <si>
    <t>Positions in this function as the entry-level technicians in television program production, or as associate-level directors of radio programming.</t>
  </si>
  <si>
    <t>Operates television cameras in a studio setting and assists in all phases of studio preparation for productions. Sets up audio and video equipment in studio and at remote locations; performs minor repairs of equipment and assists in post production activities. Provides assistance to producers and directors during various stages of production, including audition and selection of program participants, location scouting and operation of basic television production equipment. Assists in the development of radio program ideas and the identification of program elements; announces and operates radio board.</t>
  </si>
  <si>
    <t>Skill in the operation of audio and video production equipment. Knowledge of broadcasting techniques and requirements. Knowledge of Federal Communications Commission laws and policies and of the practices of SCETV. Knowledge of the fundamentals of television or radio production. Ability to direct the activities of subordinate personnel.</t>
  </si>
  <si>
    <t>A high school diploma and experience or additional education in the production or specialty areas of production of radio or television programs.</t>
  </si>
  <si>
    <t>Production Manager I</t>
  </si>
  <si>
    <t>Produces or participates in the production of radio or television programs.</t>
  </si>
  <si>
    <t>Positions in this class are responsible for the development and production of radio or television programs or instructional programs, or they function as technical experts in specialties such as set design, camera operations, studio crew management, tape editing, and announcing.</t>
  </si>
  <si>
    <t>Manages the many elements associated with the production of television or radio programs. Constructs stage settings, properties or costumes for theatrical productions; design studio sets and covers for guide books. Generates ideas for programs and develops these ideas through research; writes scripts and other materials. Selects program participants, locations, setting and other logistical elements. Serves as announcer and/or interviewer. Supervises and trains studio production crews. Operates electronic or film cameras, computer video tape editing systems and audio or lighting equipment. Coordinates news, public affairs, cultural and feature productions. Coordinates incoming and outgoing programs for national distribution. Prepares program logs and FCC files. Manages the overall operation of a university technical support unit. Selects on-location settings and directs taping or filming of television programs or program inserts.</t>
  </si>
  <si>
    <t>Knowledge of costume and scenic design. Knowledge of the policies of the Federal Communications Commission and SCETV. Knowledge of radio and/or television production techniques. Knowledge of radio and/or television studio and on-location equipment and procedures. Knowledge of program idea development, research and scripting. Knowledge of budgeting techniques and financial records maintenance. Ability to operate field and studio camera equipment. Ability to execute basic lighting.</t>
  </si>
  <si>
    <t>A high school diploma and experience or additional education in the production of radio or television programs.</t>
  </si>
  <si>
    <t>Production Manager II</t>
  </si>
  <si>
    <t>Produces or participates in the production of radio, television, or web, or other emerging technology programming. Programs may also be used for cross-platform multimedia applications.</t>
  </si>
  <si>
    <t>Positions in this class are responsible for the development and production of radio or television programs or instructional programs, or function as technical experts in specialties such as set design, camera operations, studio crew management, tape editing and announcing. The work performed involved higher levels of responsibility than positions in the Production Manager I class.</t>
  </si>
  <si>
    <t>Conceives, produces, coordinates and directs cultural affairs programs, news and public affairs programs and station breaks. Oversees the activities of all personnel engaged in the lighting of productions, ensuring that technical and esthetic standards are met. Develops the look, feel and mood of programs through creative scenic design from conception of ideas to acquisition of resources and set construction. Operates computer video tape editing systems, broadcast video production switcher and audio production equipment. Develops programs to meet the needs of the visually disabled. Develops and adheres to project budgets and schedules. Functions as a one-person, self-contained production unit or manages the development and production of television programs through the use of crews. Produces content with consideration for cross-platform use beyond television and radio, including web and other technologies.</t>
  </si>
  <si>
    <t>Knowledge of methods of radio and/or television program development and production. Knowledge of Federal Communications Commission rules and regulations. Knowledge of budgeting techniques and financial records. Knowledge of the principles, practices and safety rules of professional television lighting. Knowledge of all tools, devices and state-of-the-art techniques required to create and construct sets for television productions. Knowledge of advanced field production techniques. Skill in the operation of video editing equipment. Ability to select programs and determine programming for an audience. Ability to manage program production from inception to realization. Knowledge of the use of web and emerging technologies as a broadcast vehicle for traditional audio and video formats.</t>
  </si>
  <si>
    <t>A high school diploma and experience or additional education in production of radio or television programs.</t>
  </si>
  <si>
    <t>Production Manager III</t>
  </si>
  <si>
    <t>Produces or directs the production of radio, television, web, or other emerging technology programming.</t>
  </si>
  <si>
    <t>Positions in this class are responsible for the development of broadcast programs from inception to actual technical production.</t>
  </si>
  <si>
    <t>Supervises, plans and coordinates university programming in television, radio, cinematography, photography and visual aids. Supervises technical operations and broadcasting public relations programs. Develops, produces and oversees local productions which meet specific community needs._x000D_
Works closely with local government, school, business and community leaders to determine their needs and how the station can serve them. Designs and implements advertising and promotion plans for local and national programs. Researches, develops and produces radio programs for national distribution. Coordinates booking, program planning, production and post-production of national programming. Manages production studios, recording and editing facilities, master control and playback, maintenance and related areas. Coordinates studio engineering operations with production and programming operations. Works with multimedia experts in producing content for multimedia applications, including digital media and emerging technologies. Develops productions for cross platform use.</t>
  </si>
  <si>
    <t>Knowledge of production techniques and the ability to coordinate these techniques to meet the production and engineering requirements of an agency, radio or television station. Knowledge of Federal Communications Commission rules and regulations pertaining to broadcasting. Knowledge on in-studio and field production techniques for broadcasting. Knowledge of how to plan and administer a communication media program. Knowledge of the broadcasting and production equipment. Ability to evaluate the technical quality of program material. Ability to manage budgets, negotiations and personnel. Ability to project audience needs and to develop programs aimed at meeting those needs. Ability to write, record, edit and produce. Knowledge of new media applications of broadcast programming and of cross platform content development.</t>
  </si>
  <si>
    <t>A bachelor's degree and experience in radio or television programming, production or engineering.</t>
  </si>
  <si>
    <t>Production Manager IV</t>
  </si>
  <si>
    <t>Directs and manages the daily activities of production teams and/or departments (Computer Graphics, Electronic Field Production, Lighting, Scenic Services, Studio Crew and Video Tape Editing/Multimedia Production) that create and/or produce remote and studio radio/television/web productions.</t>
  </si>
  <si>
    <t>Develops program ideas and content independently or with other skilled staff and non-staff members. Prepares short-range and long-range schedules for all productions, including facilities, equipment, personnel and other related activities. Develops and maintains budgets, timelines and billing records of facilities, material and personnel, or supervises the development and maintenance of those documents. Selects, hires, trains, supervises and evaluates the performance of a diverse staff. Meets with underwriters and those for whom programs may be produced. Develops and maintains, in conjunction with the Engineering Department, a system for the concurrent scheduling of employees; resolves any conflicting schedules. Conducts production meetings on a project basis to ensure that all projects are completed to high professional standards and according to budgets and timetables. Evaluates and recommends the purchase of radio/television production equipment and supplies; ensures inventory of equipment is properly maintained. Manages multimedia and web production departments or sections, which develop broadcast productions and content for the web, and cross platform applications of broadcast product.</t>
  </si>
  <si>
    <t>Knowledge of radio/television production techniques and the technical aspects of production and equipment. Ability to budget, negotiate, plan, develop proposals and schedule. Ability to assess, evaluate, guide and supervise subordinates. Ability to produce and direct radio/television programs. Ability to use independent judgement within established guidelines and to establish and maintain effective working relationships with staff members and the public. Ability to communicate orally, visually and in writing. Knowledge of the use of emerging new technologies in broadcast, including the Internet and attendant broadcast vehicles. Ability to write, shoot, edit and produce.</t>
  </si>
  <si>
    <t>A bachelor's degree and experience in a professional television setting.</t>
  </si>
  <si>
    <t>Broadcast/Engineer Maintenance Technician I</t>
  </si>
  <si>
    <t>Operates broadcast transmitters and/or moderately simple stereo television production facilities.</t>
  </si>
  <si>
    <t>Loads and sets up assigned videotape recorders for playback following a program schedule and records program material. Operates radio and/or television transmitters in accordance with Federal Communications Commission rules and regulations. Duplicates program material onto videotape formats. Monitors and adjusts transmitted signals for compliance with Federal Communications Commission regulations. Operates equipment used in association with computer-controlled editing systems to ensure correct playback and recording parameters. Performs moderately simple setup and technical operation of microphones, mixing consoles, audio tape recorders, limiters, equalizers, revert units, studio cameras and field cameras for studio and remote productions. Utilizes video wave form, picture monitors, vectorscopes and meters to ensure technical standards are met. Routes audio/video signals in and out of studio production areas using audio/video patch fields and routing switchers. Maintains daily logs and reports.</t>
  </si>
  <si>
    <t>Knowledge of operating moderately simple television production facilities. Knowledge of basic electronic equipment used in radio and/or television transmission. Knowledge of television and/or radio broadcast standards. Knowledge of the Federal Communications Commission's rules and regulations governing radio and/or television transmission. Knowledge of production techniques. Ability to prepare equipment log records and daily transmitter logs. Ability to work both independently and with others.</t>
  </si>
  <si>
    <t>Selected positions in this class require a FCC third class permit.</t>
  </si>
  <si>
    <t>A high school diploma and radio or television technical experience.</t>
  </si>
  <si>
    <t>Broadcast/Engineering Maintenance Technician II</t>
  </si>
  <si>
    <t>Operates a broadcast transmitter or installs, maintains, repairs or operates television and radio equipment.</t>
  </si>
  <si>
    <t>Positions in this class perform moderately complex maintenance of television and radio production equipment or have proficiency in the set-up of moderately complex broadcast facilities.</t>
  </si>
  <si>
    <t>Operates radio and/or television transmitter; maintains program and transmitter logs. Installs, maintains, sets up and repairs television or radio equipment used in the production of programs; may assist higher-level technicians with the assembly, construction, installation or maintenance of equipment or facilities. Performs modifications of existing electronic equipment. Provides technical guidance or supervision to subordinate personnel.</t>
  </si>
  <si>
    <t>Knowledge of electronic equipment, including maintenance and repair. Knowledge of radio and television production equipment. Knowledge of broadcasting standards. Knowledge of Federal Communications Commission rules and regulations governing radio and/or television transmission. Skill in the repair, maintenance and set-up of equipment used in the production of radio and television programs. Ability to supervise lower level technicians.</t>
  </si>
  <si>
    <t>Some positions require possession of an FCC general class license.</t>
  </si>
  <si>
    <t>A high school diploma and experience as a radio/television technician or in the repair and maintenance of electronic broadcasting equipment. An associate degree in a related area may substitute for required experience.</t>
  </si>
  <si>
    <t>Broadcast/Engineering Maintenance Technician III</t>
  </si>
  <si>
    <t>Directs the installation, maintenance, repair or operation of television and radio equipment; may perform mechanical maintenance and repair at television broadcast transmitter sites.</t>
  </si>
  <si>
    <t>Positions in this class require documented levels of proficiency for assigned equipment, which is typically complex; positions may also be involved in the layout, design and construction of broadcast facilities.</t>
  </si>
  <si>
    <t>Performs general maintenance at a radio or television transmitter; maintains transmitter purchasing records and site security. Installs, maintains, sets up and repairs television or radio equipment used in the production of programs; may supervise lower-level technicians in the assembly, construction, installation or maintenance of equipment or facilities. Performs modifications of existing electronic equipment. Provides technical guidance or supervision to subordinate personnel.</t>
  </si>
  <si>
    <t>Knowledge of electronic equipment. Knowledge of building mechanical systems such as plumbing, heating and air conditioning. Knowledge of radio and television production equipment, including maintenance and repair of complex audio and video equipment. Knowledge of broadcasting standards. Knowledge of Federal Communications Commission rules and regulations governing radio and/or television transmission. Skill in the repair, maintenance and set-up of equipment used in the production of radio and television programs. Ability to supervise lower-level technicians.</t>
  </si>
  <si>
    <t>Associate degree in a related area; or high school diploma and experience in the repair and maintenance of electronic broadcasting equipment.</t>
  </si>
  <si>
    <t>Broadcast/Engineering Maintenance Technician IV</t>
  </si>
  <si>
    <t>Directs, coordinates and performs the technical operation and maintenance of radio/television broadcast facilities, including the installation and repair of equipment that uses complex very low through very high frequency electronic, linear and rotary mechanisms.</t>
  </si>
  <si>
    <t>Some positions in this class have supervisory responsibilities.</t>
  </si>
  <si>
    <t>Establishes and coordinates the technical operating procedures, standards and maintenance activities of radio/television productions and broadcasts. Identifies and corrects malfunctions of complex electronic audio/video equipment. Provides technical engineering assistance in the planning, design and construction of production, routing, distribution and broadcast facilities. Serves as technician-in-charge for studio, remote and post production activities. Participates in the development of procedures, rules and policies. Coordinates engineering and maintenance operations with production and programming personnel, ensuring availability and optimal functioning of needed broadcast and production equipment and facilities. Coordinates and assigns work to subordinate technicians and supervisors, giving technical direction for the proper execution of procedures and policies. Reviews specifications on new equipment, recommending new equipment purchases; prepares technical specifications for bidding purposes; evaluates incoming bids and recommends vendor(s) for award of contract(s). Performs actual equipment operation, modification, installation, construction and maintenance functions.</t>
  </si>
  <si>
    <t>Knowledge of radio/television standards and Federal Communications Commission rules and regulations governing radio/television transmission. Knowledge of the functions and operations of radio/television broadcast equipment. Knowledge of electronic circuitry and equipment modification, fabrication and design. Knowledge of analog and digital electronic technologies and linear/ rotary mechanics. Ability to read functional diagrams and schematics and to apply logical troubleshooting techniques. Ability to supervise subordinates. Ability to distinguish colors.</t>
  </si>
  <si>
    <t>Some positions within this class require the possession of a commercial radio telephone operator's license.</t>
  </si>
  <si>
    <t>Nursing Assistant, Non-Certified</t>
  </si>
  <si>
    <t>Provides basic patient care under direction of nursing staff. Performs duties such as feed, bathe, dress, groom, or move patients, or change linens. May transfer or transport patients.</t>
  </si>
  <si>
    <t>Employees in this class do not hold credentials, such as Medical Assistant or Certified Nursing Assistant (CNA).</t>
  </si>
  <si>
    <t>Answers patient call signals, signal lights, bells, or intercom systems to determine patients' needs. Turns or repositions bedridden patients. Provides physical support to assist patients to perform daily living activities, such as getting out of bed, eating, drinking, bathing, dressing, using the toilet, standing, walking, or exercising. Reviews patients' dietary restrictions, food allergies, and preferences to ensure patient receives appropriate diet. Measures and records food and liquid intake or output, reporting changes to medical or nursing staff. Records vital signs, such as temperature, blood pressure, pulse, or respiration rate, as directed by medical or nursing staff. Records height or weight of patients. Gathers information from caregivers, nurses, or physicians about patient condition, treatment plans, or appropriate activities. Observes or examines patients to detect symptoms that may require medical attention. Documents or otherwise reports observations of patient behavior, complaints, or physical symptoms to nurses. Reminds patients to take medications or nutritional supplements. Communicates with patients to ascertain feelings or need for assistance or social and emotional support. Prepares or serves food trays. Cleans and sanitizes patient rooms, bathrooms, examination rooms, or other patient areas. Applies clean dressings, slings, stockings, or support bandages, under direction of nurse or physician. Changes bed linens or make beds. Restocks patient rooms with personal hygiene items, such as towels, washcloths, soap, or toilet paper. Stocks or issues medical supplies, such as dressing packs or treatment trays. Assists nurses or physicians in the operation of medical equipment or provision of patient care. Explains medical instructions to patients or family members. Provides information such as directions, visiting hours, or patient status information to visitors or callers.</t>
  </si>
  <si>
    <t>Knowledge of assistive nursing procedures. Knowledge of sanitation, personal hygiene, basic health, and safety practices. Knowledge of the human anatomy. Ability to maintain close attention to detail. Ability to make accurate technical and physical observations of patients. Ability to accurately communicate and record observations. Ability to carefully read and follow directions. Ability to work a flexible schedule. Ability to work in a team environment. Ability to lift and move patients.</t>
  </si>
  <si>
    <t>May require basic life support skills including CPR, AED use, and ventilations.</t>
  </si>
  <si>
    <t>A high school diploma or GED.</t>
  </si>
  <si>
    <t>Nursing Assistant, Certified</t>
  </si>
  <si>
    <t>Employees in this class hold credentials, such as Medical Assistant, Certified Nursing Assistant (CNA) or Behavioral Health Assistant (BHA).</t>
  </si>
  <si>
    <t>Conducts individual and group educational sessions. Supervises and coordinates therapeutic patient activities. Participates in treatment team meetings, patient assessments, and treatment plans by observing and reporting patient's behavior and progress. Assists licensed nurses with data collection. Provides physical support to assist patients to perform daily living activities, such as getting out of bed, eating, drinking, bathing, dressing, using the toilet, standing, walking, or exercising. Reviews patients' dietary restrictions, food allergies, and preferences to ensure patient receives appropriate diet. Measures and records food and liquid intake or output, reporting changes to medical or nursing staff. Records vital signs, such as temperature, blood pressure, pulse, or respiration rate, as directed by medical or nursing staff. Gathers information from caregivers, nurses, or physicians about patient condition, treatment plans, or appropriate activities. Observes or examines patients to detect symptoms that may require medical attention. Reminds patients to take medications or nutritional supplements. Communicates with patients to ascertain feelings or need for assistance or social and emotional support. Prepares or serves food trays. Cleans and sanitizes patient rooms, bathrooms, examination rooms, or other patient areas. Applies clean dressings, slings, stockings, or support bandages, under direction of nurse or physician. Restocks patient rooms with personal hygiene items, such as towels, washcloths, soap, or toilet paper. Stocks or issues medical supplies, such as dressing packs or treatment trays. Assists nurses or physicians in the operation of medical equipment or provision of patient care. Explains medical instructions to patients or family members. Provides information such as directions, visiting hours, or patient status information to visitors or callers.</t>
  </si>
  <si>
    <t>Knowledge of assistive nursing procedures. Knowledge of sanitation, personal hygiene, basic health, and safety practices. Knowledge of the human anatomy. Ability to maintain attention to detail. Ability to make accurate technical and physical observations of patients. Ability to accurately communicate and record observations. Ability to carefully read and follow directions. Ability to work a flexible schedule. Ability to work in a team environment. Ability to lift and move patients.</t>
  </si>
  <si>
    <t>Require certification as a Medical Assistant, Certified Nursing Assistant or Behavioral Health Technician. May require basic life support skills including CPR, AED use, and ventilations.</t>
  </si>
  <si>
    <t>A high school diploma or GED</t>
  </si>
  <si>
    <t>Licensed Practical Nurse, Non-Institutional</t>
  </si>
  <si>
    <t>Under direct supervision provides medical evaluation, treatment, consultation and education to clients.</t>
  </si>
  <si>
    <t>This class is intended for use in a non-institutional setting. Employees in this class work in outpatient settings such as county health departments, clinics, schools and other community settings. Employees in this class work under the supervision of an advanced practice registered nurse, registered nurse, licensed physician or other practitioner authorized by SC law to supervise the practice of licensed practical nurses.</t>
  </si>
  <si>
    <t>Reviews client referrals to determine if they meet the medical standards for entrance into health programs offered by the agency. Reviews immunization status, administers age-appropriate vaccines per standing orders and accurately completes SC Certificate of Immunization. Provides medical testing, treatment, consultation and instruction to clients to include proper dietary habits, administration of medicines and overall care of their health. Conducts follow-up as needed with appropriate medical, psychological or other professional providers of services or treatment to clients in order to determine client's conditions and on-going medical needs. Maintains current documentation and medical records on all clients enrolled in agency health programs. Plans, conducts and evaluates group health education classes. Provides technical assistance to other members of the multi-disciplinary healthcare team and community related to nutrition, health promotion and disease prevention. Participates as a member of the multi-disciplinary team in clinic/class scheduling, caseload monitoring and outreach. Coordinates with other program staff to enhance integration and quality of service. Inspects healthcare facilities and/or service providers. Evaluates the entities to determine the degree to which standards are effectively carried out. Identifies conditions that do not meet standards. Advises personnel administering activities and services to develop a plan of correction to remedy deficiencies, prevent their reoccurrence and improve overall quality control and compliance with standards.</t>
  </si>
  <si>
    <t>Knowledge of practical nursing procedures. Knowledge of sanitation, personal hygiene, basic health, and safety practices. Knowledge of the human anatomy. Ability to collect relevant health screening information. Ability to provide nutrition education, health promotion and disease prevention education to clients. Ability to maintain attention to detail. Ability to communicate effectively, both orally and in writing. Ability to maintain accurate medical documentation. Knowledge of relevant federal and state regulations and laws. Ability to work effectively with people from a variety of socioeconomic, racial, ethnic and educational backgrounds. Knowledge of the principles of adult learning. Ability to establish and maintain effective working relationships with members of the healthcare team.</t>
  </si>
  <si>
    <t>Positions in this classification require licensure as a Licensed Practical Nurse by the State Board of Nursing for South Carolina. May require basic life support skills including CPR and AED use. Some positions may require possession of a valid driver's license.</t>
  </si>
  <si>
    <t>Successful completion of an approved nursing education program for professional nursing or an equivalent course of study from an approved nursing education program per Section 40-33-32 of the South Carolina Nurse Licensure Act.</t>
  </si>
  <si>
    <t>Licensed Practical Nurse, Institutional</t>
  </si>
  <si>
    <t>Under general supervision assists in a variety of paraprofessional nursing tasks.</t>
  </si>
  <si>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 The use of the institutional classifications should be limited to those who provide care in an inpatient setting involving high-risk/high-acuity patients. Employees in this class perform work under the supervision of an advanced practice registered nurse, registered nurse, licensed physician or other practitioner authorized by SC law to supervise the practice of licensed practical nurses.</t>
  </si>
  <si>
    <t>Carries out established healthcare procedures. Administers oral, subcutaneous and intramuscular medications following departmental policies and procedures and records significant responses to administered medications. Monitors transfusions. Hangs and monitors infusions. Takes and records temperature, pulse and respiration of patients. Tests vision and hearing of patients. Draws blood and smears for testing. Performs triage activities. Assures OSHA and other regulatory standards are met Participates in medical team conferences and quality assurance/continuous quality improvement activities. May supervise the work of nursing assistants or other subordinate healthcare personnel in the performance of duties.</t>
  </si>
  <si>
    <t>Knowledge of practical nursing procedures. Knowledge of sanitation, personal hygiene, basic health and safety practices. Knowledge of the human anatomy. Ability to maintain attention to detail. Ability to make accurate technical and physical observations of patients. Ability to communicate effectively, both orally and in writing. Ability to maintain accurate medical documentation. Knowledge of relevant federal and state regulations and laws. Ability to work effectively with people from a variety of socioeconomic, racial, ethnic and educational backgrounds. Ability to establish and maintain effective working relationships with members of the healthcare team. Ability to lift and move patients.</t>
  </si>
  <si>
    <t>Positions in this classification require licensure as a Licensed Practical Nurse by the State Board of Nursing for South Carolina. May require basic life support skills including CPR, AED use, and ventilations. Some positions may require possession of a valid driver's license.</t>
  </si>
  <si>
    <t>Successful completion of a registered nursing education program for professional nursing or an equivalent course of study from a registered nursing education program per Section 40-33-32 of the South Carolina Nurse Licensure Act.</t>
  </si>
  <si>
    <t>Registered Nurse, Non-Institutional</t>
  </si>
  <si>
    <t>Under general supervision provides nursing care, client education and counseling and coordination of services for clients and their families. Serves as a medical resource for investigations. Screens clients for eligibility for healthcare services and programs.</t>
  </si>
  <si>
    <t>This class is intended for use in a non-institutional setting. Employees in this class work in outpatient settings such as county health departments, clinics, schools, homes and other community settings. Some employees may also work in office settings. Employees in this class may supervise licensed practical nurses, nursing assistants or other healthcare staff.</t>
  </si>
  <si>
    <t>Assesses health of clients and develops and revises care plans with clients, families and healthcare providers. Implements care plans to include appropriate testing, interventions, education and counseling based on identified needs. Performs medical evaluation and testing per direct provider orders or written standing orders and applicable protocols and procedures. Uses appropriate medical judgement and consults with physicians and other medical providers when indicated. Administers medication and/or treatments according to provider or standing medical orders. Initiates/follows up on referrals when indicated. Promotes wellness through activities directed toward prevention and reduction of risk factors, early detection of disease and control and management of identified health problems. Provides newborn postpartum home visits to infants and mothers. Maintains client records and prepares reports. Promotes and supports the development of programs, policies and services that provide interventions that improve the health status of populations. Consults with members of the healthcare team. Participates in quality control improvement activities such as record reviews, program evaluations and team meetings. Supervises and instructs paraprofessional nursing personnel in the care of clients. Plans programs, develops policies and develops standards and procedures in relation to nursing in a specialized area. Conducts pre-admission screening for clients seeking Medicaid sponsored nursing home placement and for clients seeking admission to various Medicaid waivers and programs.  Provides medical advice and complex analysis of medical records, data, areas of inquiry, medical issues, facility operations and clinical practice related to potential Medicaid provider fraud and patient abuse and neglect throughout all phases of an investigation. Assists in witness interviews regarding medical aspects of investigations. Provides clinical advice and facilitates the identification, recruiting and preparation of medical/healthcare expert witnesses. Testifies in legal proceedings and provides critical medical explanations.</t>
  </si>
  <si>
    <t>Knowledge of the techniques and best practices of the nursing profession. Knowledge of medical and nursing terminology. Ability to evaluate a client's medical status and needs and use knowledge and judgement to respond appropriately, including when to notify or consult the supervising medical provider. Ability to apply and adhere to standing orders, policies and standard operating procedures. Ability to plan, implement and evaluate client medical care plans. Ability to establish and maintain the confidence and cooperation of clients. Knowledge of privacy protections for clients. Ability to interact with clients in a culturally competent, professional manner. Ability to prepare educational and training materials for nursing care programs. Ability to provide individual health coaching and counseling. Knowledge of community resources. Knowledge of administrative methods and procedures. Ability to communicate effectively both orally and in writing. Knowledge of medical coding and billing procedures at a level necessary for the specific position. Ability to appropriately respond to emergency situations. Ability to function as a team member. Ability to instruct, supervise and direct the work of paraprofessional staff.</t>
  </si>
  <si>
    <t>Licensure as a registered nurse by the State Board of Nursing for South Carolina. Some positions require certification in Basic Life Support. Some positions may require possession of a valid driver's license.</t>
  </si>
  <si>
    <t>Graduation from an accredited school of nursing.</t>
  </si>
  <si>
    <t>Registered Nurse, Institutional</t>
  </si>
  <si>
    <t>Provides direct nursing care, patient education and counseling, coordination of services for patients and their families, supervision of program activity in specialized areas, and patient needs assessment.</t>
  </si>
  <si>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 The use of the institutional classifications should be limited to those who provide care in an inpatient setting involving high-risk/high-acuity patients. Registered Nurses in this class may serve as a Charge Nurse on a rotating basis or as a Nurse Educator or Case Manager.</t>
  </si>
  <si>
    <t>Develops, coordinates, and implements nursing care plans with patients, families and healthcare providers. Maintains patient records and prepares reports. Supervises and/or performs medication administration and monitoring. Participates in quality assurance activities. Supervises and instructs paraprofessional nursing personnel in the care of patients and the maintenance of their areas. Consults with members of the healthcare team. Performs outreach activities to provide services.</t>
  </si>
  <si>
    <t>Knowledge of the techniques and practices of the nursing profession. Knowledge of medical and nursing terminology. Ability to adhere to standing orders, policies and procedures. Ability to plan, implement and evaluate patient care plans. Ability to establish and maintain the confidence and cooperation of patients. Ability to interact with patients in a culturally competent, professional manner. Ability to prepare educational and training materials for nursing care programs. Knowledge of administrative methods and procedures. Ability to communicate effectively both orally and in writing. Ability to appropriately respond to emergency situations. Ability to function as a team member. Ability to instruct, supervise and direct the work of paraprofessional staff.</t>
  </si>
  <si>
    <t>Licensure as a registered nurse by the State Board of Nursing for South Carolina. Some positions require certification in Basic Life Support and/or Basic/Advanced Cardiac Life Support. Some positions may require possession of a valid driver's license.</t>
  </si>
  <si>
    <t>Nurse Supervisor, Non-Institutional</t>
  </si>
  <si>
    <t>Provides supervision to nursing personnel to include directing, planning, implementing, evaluating, teaching, inspecting and delegating nursing care in a clinical specialty, facility or designated program area.</t>
  </si>
  <si>
    <t>This class is intended for use in a non-institutional setting. Employees in this class supervise work in outpatient settings such as county health departments, clinics, schools, homes and other community settings. Some employees may also manage regional or statewide healthcare programs.</t>
  </si>
  <si>
    <t>Serves as team lead to facilitate required healthcare facility surveys. Performs comprehensive certification surveys of healthcare facilities for compliance with federal, state and other applicable laws and regulations including annual recertification, complaint investigations, initial, revisit and validation surveys. Interviews healthcare personnel, patients and family members to obtain facts and seek clarification. Identifies proficient/deficient practice in healthcare facilities and documents survey findings. Develops and enforces standards for the care and treatment of patients in healthcare facilities. Prepares and reviews records and reports. Coordinates screening and provision of healthcare services to qualifying clients. Oversees processing of documentation associated with enrollment and re-evaluation for the provision of authorized healthcare services. Develops and maintains policies related to screening and provision of healthcare services. Ensures healthcare programs operate in compliance with state and federal regulations. Provides professional guidance and education to program personnel, clients, families and the community to promote wellness. Plans and coordinates nursing activities. Schedules nursing coverage for a designated service area. Conducts and participates in training programs. Evaluates the performance of nursing personnel. Counsels, guides, and supervises staff. Coordinates nursing quality assurance activities. Facilitates continuing education. Assists in orientation, training and precepting of new staff. Keeps abreast of changes in regulations, interpretive guidelines and standards of practice.</t>
  </si>
  <si>
    <t>Knowledge of the principles, practices, theories and techniques of nursing. Knowledge of teaching methods applicable to nursing. Knowledge of principles and practices of nursing administration. Knowledge of certification requirements and standards for healthcare facilities. Knowledge of medical terminology. Ability to establish and maintain effective working relationships. Ability to communicate effectively both orally and in writing. Ability to plan, organize, supervise, direct and evaluate the work of other employees. Ability to establish and maintain the confidence and cooperation of patients, clients, families and healthcare personnel. Ability to follow detailed instructions of a technical and professional nature. Ability to provide and supervise nursing care in routine settings and programs as well as in special emergency scenarios as needed by the agency.</t>
  </si>
  <si>
    <t>Licensure as a registered nurse by the State Board of Nursing for South Carolina. Some positions require certification as a generalist in a related specialty area by the American Nurses Association (ANA). Some positions require Basic Life Support Certification. Some positions may require possession of a valid driver's license.</t>
  </si>
  <si>
    <t>Graduation from an accredited school of nursing and related nursing experience.</t>
  </si>
  <si>
    <t>Nurse Supervisor, Institutional</t>
  </si>
  <si>
    <t>Provides supervision to nursing personnel to include directing, planning, implementing, evaluating, teaching, inspecting, and delegating nursing care in a clinical specialty, facility or designated area.</t>
  </si>
  <si>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 The use of the institutional classifications should be limited to those who provide care in an inpatient setting involving high-risk/high-acuity patients.</t>
  </si>
  <si>
    <t>Provides professional guidance and education to program personnel, patients, and families to promote wellness. Surveys, inspects, and evaluates nursing, dietary, and pharmacy services of medical and healthcare facilities. Develops and enforces standards for the care and treatment of patients in healthcare facilities. Initiates and supervises studies to determine the validity of existing nursing methods and procedures. Performs budgetary planning for nursing equipment and supplies. Counsels, guides, and supervises nursing staff. Schedules nursing coverage for a designated unit. Performs ongoing nursing assessments and formulates plan of care for each patient. Plans and coordinates nursing activities. Evaluates the performance of nursing personnel. Supervises the preparation and administration of medications and treatments. Conducts and participates in training programs. Prepares and reviews records and reports. Monitors the condition of patients and nursing care being rendered. Coordinates nursing quality assurance activities.</t>
  </si>
  <si>
    <t>Knowledge of the principles, practices, theories and techniques of nursing. Knowledge of teaching methods applicable to nursing. Knowledge of principles and practices of nursing administration in a healthcare facility. Knowledge of certification requirements and standards for healthcare facilities. Knowledge of medical terminology. Ability to establish and maintain effective working relationships. Ability to communicate effectively both orally and in writing. Ability to plan, organize, supervise, direct and evaluate the work of other employees. Ability to establish and maintain the confidence and cooperation of patients and families. Ability to follow detailed instructions of a technical and professional nature. Ability to develop and implement therapeutic nursing programs.</t>
  </si>
  <si>
    <t>Nurse Manager, Non-Institutional</t>
  </si>
  <si>
    <t>Under limited supervision provides supervision to nursing personnel to include managing, directing, planning, developing, implementing, teaching, and evaluating nursing care programs and policies in a clinical specialty, facility, or designated programmatic area.</t>
  </si>
  <si>
    <t>This class is intended for use in a non-institutional setting. Employees in this class manage work in outpatient settings such as county health departments, clinics, schools, homes and other community settings. Some employees may also lead and manage regional or statewide healthcare programs.</t>
  </si>
  <si>
    <t>Develops and implements plans for the organization, direction and supervision of a specified nursing program. Provides clinical leadership in a program area to agency staff, private healthcare providers and the public. Presents accurate programmatic scientific and clinical information for professional and lay audiences. Develops and revises statewide policies, procedures and educational materials based on best practice. Evaluates the effectiveness of services based upon program objectives and determines ways to improve healthcare delivery. Plans, develops, and initiates policies and procedures for healthcare services. Evaluates performance of staff. Assesses learning needs of staff to identify educational and orientation requirements. Plans and coordinates nursing staff development programs in response to healthcare trends, training objectives and organizational goals. Analyzes current statistical data and identifies items for further study in order to increase client benefits.</t>
  </si>
  <si>
    <t>Knowledge of the principles, practices, theories and techniques of nursing. Knowledge of standards required for certification of healthcare facilities. Knowledge of teaching methods applicable to nursing. Knowledge of principles and practices of nursing administration. Knowledge of current trends in continuing quality improvement. Knowledge of planning and budgeting methods. Ability to communicate effectively both orally and in writing. Ability to plan, organize, supervise, direct and evaluate the work of other employees. Ability to budget for supplies, personnel and equipment for a specific program. Ability to establish and maintain effective working relationships. Ability to lead continuous quality improvement efforts. Ability to coordinate and provide nursing care in routine settings and programs as well as in special emergency scenarios as needed by the agency.</t>
  </si>
  <si>
    <t>Nurse Manager, Institutional</t>
  </si>
  <si>
    <t>Under limited supervision provides supervision to nursing personnel to include managing, directing, organizing, planning, developing, implementing, teaching and evaluating nursing care programs and policies in a clinical specialty, facility, or designated area.</t>
  </si>
  <si>
    <t>Develops and implements plans for the organization, direction and supervision of a specified nursing program. Prepares budgetary plans for nursing equipment and supplies. Evaluates the effectiveness of nursing services based upon program objectives and determines ways to improve healthcare delivery. Reviews and analyzes reports. Plans, develops, and initiates policies and procedures for nursing services. Assists attending physician in the development of a strategic case management plan for each patient. Recruits, interviews and selects qualified personnel. Evaluates performance of staff. Assesses learning needs of staff to identify educational and orientation requirements. Plans and coordinates nursing staff development programs in response to healthcare trends, training objectives and organizational goals. Analyzes current statistical data and identifies items for further study in order to increase patient benefits. Demonstrates leadership in advancing clinical knowledge in the area of specialty by maintaining an environment conducive to inquiry and research utilization. Manages costs, quality of care and outcomes by controlling supply use, avoiding unnecessary tests and procedures and negotiating appropriate changes in care and treatment plans.</t>
  </si>
  <si>
    <t>Knowledge of the principles, practices, theories and techniques of nursing. Knowledge of teaching methods applicable to nursing. Knowledge of principles and practices of nursing administration. Knowledge of current trends in continuing quality improvement. Knowledge of planning and budgeting methods. Knowledge of research methods. Ability to communicate effectively both orally and in writing. Ability to plan, organize, supervise, direct and evaluate the work of other employees. Ability to budget for supplies, personnel and equipment for a specific program. Ability to establish and maintain effective working relationships.</t>
  </si>
  <si>
    <t>Nursing Director, Non-Institutional</t>
  </si>
  <si>
    <t>Under limited supervision provides statewide leadership and expertise in  nursing practice and supervision to nursing personnel to include managing, directing, planning, developing, implementing, teaching and evaluating nursing care programs and policies in a designated field.</t>
  </si>
  <si>
    <t>This class is intended for use in a non-institutional setting. Employees in this class lead and manage statewide nursing or healthcare programs.</t>
  </si>
  <si>
    <t>Provides nursing leadership to agency healthcare staff and private providers statewide. Provides consultation and staff development for internal and external partners. Presents accurate programmatic scientific and clinical information for professional and lay audiences. Develops and revises statewide policies, procedures and educational materials based on best practice. Evaluates the effectiveness of services based upon program objectives and determines ways to improve healthcare delivery. Provides strategic direction for improving health outcomes. Plans, develops and initiates policies and procedures for healthcare services. Represents the agency in communities across the state and at state and national meetings and conferences. Monitors the potential impact of federal and state legislation and proposed regulations on healthcare. Ensures compliance with standards of professional associations, licensure boards, and accrediting agencies. Develops and provides oversight for a quality assurance/continuous quality improvement program for nursing practice within the agency. Participates in professional development activities and provides for the professional development of staff. Remains up to date on current standards, topics, and available resources in the field of nursing.</t>
  </si>
  <si>
    <t>Knowledge of nursing theory, techniques and practice. Knowledge of the theory and tools of continuing quality improvement. Knowledge of adult education principles. Ability to establish and maintain cooperative and collaborative working relationships with a wide range of groups and individuals. Ability to communicate effectively both orally and in writing. Ability to manage fiscal and human resources. Ability to assist in planning, data analysis and survey/research design. Ability to develop and evaluate programs to improve health outcomes or delivery of healthcare services. Ability to critically analyze literature or evidence to establish and update standards of care and best practices.</t>
  </si>
  <si>
    <t>Licensure as a registered nurse by the State Board of Nursing for South Carolina. Some positions require Basic Life Support Certification. Some positions may require possession of a valid driver's license.</t>
  </si>
  <si>
    <t>A master's degree in nursing and supervisory or management experience in a nursing setting.</t>
  </si>
  <si>
    <t>Nursing Director, Institutional</t>
  </si>
  <si>
    <t>Under limited supervision develops and implements a program for the total nursing care of patients in a healthcare facility.</t>
  </si>
  <si>
    <t>Plans, develops and implements nursing policies and procedures. Develops a quality assurance/improvement program. Provides direction in the development of case management and establishes tracking programs to assist in evaluating its effectiveness by assessing patient outcomes. Monitors the potential impact of federal and state legislation and proposed regulations on nursing programs. Prepares the annual budget for areas of responsibility. Produces monthly budget variance analyses. Monitors staffing levels to ensure staffing is consistent with demand and staffing philosophy. Ensures compliance with standards of professional associations, licensure boards, and accrediting agencies. Participates in professional development activities and provides for the professional development of staff.</t>
  </si>
  <si>
    <t>Knowledge of nursing theory, techniques, and practice, including organization and activities of a nursing staff. Knowledge of the theory and tools of continuing quality improvement. Knowledge of adult education principles. Ability to establish and maintain cooperative working relationships with a wide range of groups and individuals. Ability to communicate effectively both orally and in writing. Ability to manage fiscal and human resources. Ability to assist in planning, data analysis and survey/research design.</t>
  </si>
  <si>
    <t>Nurse Practitioner, Non-Institutional</t>
  </si>
  <si>
    <t>Provides advanced nursing care to include provision of preventive healthcare and/or evaluation and treatment of acute and chronic health conditions under approved written protocols and written practice agreements with collaborating physicians.</t>
  </si>
  <si>
    <t>This class is intended for use at a non-institutional setting. Employees in this class work in outpatient settings such as county health departments, clinics and other community settings. Employees in this class may supervise other healthcare staff.</t>
  </si>
  <si>
    <t>Manages care for assigned client caseload within area of specialization, establishing protocols and monitoring treatment plans and clinical practice. Assesses health of clients seeking preventive health services. Takes histories and performs physical examinations and screens for psychosocial issues. Documents clients' medical and psychological histories, physical assessment results, diagnoses, treatment plans, prescriptions or outcomes. Analyzes and interprets client's histories, symptoms, physical findings, and/or diagnostic testing results to provide accurate diagnoses. Develops treatment plans for identified health conditions and refers clients to other resources or providers when needed. Prescribes medications and administers treatments, including performing minor procedures, under established protocols as appropriate for the diagnosis. Provides clients, families and groups with information needed to promote health, reduce risk factors, or prevent disease or disabilities. Educates, counsels and monitors the treatment regimen in selected populations. Plans, implements and evaluates clinical orientation and continuing education for public health nurses. Provides consultation to nursing staff. Supervises student nurse practitioners during clinical practicum and assists in coordinating necessary learning experiences.</t>
  </si>
  <si>
    <t>Knowledge and skill in assessment and management of health of persons, families and groups. Knowledge of physical and psychosocial assessment skills. Knowledge of risk screening and developmental assessment tools. Knowledge of equipment for the care of clients in specialty area(s). Knowledge of community resources to assist in planning and referral for chronic or specialized care. Knowledge of anatomy and physiology and human pathologic processes in order to formulate differential diagnoses and develop accurate assessments and plans. Ability to interpret laboratory findings, reports of radiological studies, and results of other common diagnostic tests. Ability to incorporate appropriate explanations and health education into the care of assigned clients and their families. Ability to function as a role model for both nursing staff and student nurse practitioners. Knowledge of pharmacology necessary for prescribing and monitoring of medications. Ability to perform minor procedures per written protocols. Ability to communicate effectively, both orally and in writing. Ability to monitor and evaluate quality of clinical practice and implement changes as needed. Ability to function as an effective team member.</t>
  </si>
  <si>
    <t>Licensure as an Advanced Practice Registered Nurse by the State Board of Nursing for South Carolina (Board). Some positions require prescriptive authority per the South Carolina Nurse Practice Act, Section 40-33-34. Some positions require certification in Basic Life Support and/or Advanced Cardiac Life Support. Some positions may require possession of a valid driver's license.</t>
  </si>
  <si>
    <t>Graduation from an accredited school of nursing at the master's level or doctoral level acceptable to the Board to include clinical experience.</t>
  </si>
  <si>
    <t>Nurse Practitioner, Institutional</t>
  </si>
  <si>
    <t>Provides advanced nursing care in the treatment of acute, episodic, chronic and psychiatric illnesses and disorders.</t>
  </si>
  <si>
    <t>This class is intended for use in an institutional setting at the South Carolina Department of Mental Health, the South Carolina Department of Disabilities and Special Needs, the South Carolina Department of Corrections, the South Carolina Department of Juvenile Justice and the South Carolina Vocational Rehabilitation Department, but should not be used for all nurses at those agencies. The use of the institutional classifications should be limited to those who provide care in an inpatient setting involving high-risk/high-acuity patients. Employees in this class may supervise other health care staff.</t>
  </si>
  <si>
    <t>Manages care for assigned patient caseload within area of specialization, establishing protocols and monitoring treatment plans and clinical practice. Documents patients' medical and psychological histories, physical assessment results, diagnoses, treatment plans, prescriptions or outcomes. Analyzes and interprets patient's histories, symptoms, physical findings or diagnostic information to develop appropriate diagnoses. Provides patients with information needed to promote health, reduce risk factors or prevent disease or disabilities. Performs admission procedures for a designated caseload of patients. Determines a daily plan of care for a designated caseload in collaboration with members of the health care team. Performs complex procedures including cast application and removal, wound suturing, endotracheal intubation, chest compression and intravenous and arterial line placement. Monitors nursing care delivered. Participates in ongoing medical and nursing research projects. Supervises student nurse practitioners during clinical practicum and assists in coordinating necessary learning experiences. Prescribes psychotropic and other medication as authorized.</t>
  </si>
  <si>
    <t>Knowledge and skill in assessment and management of physical and psychosocial health of persons, families and groups. Knowledge of physical and mental assessment skills for normal and high-risk patients. Knowledge of risk screening and developmental assessment tools. Knowledge of equipment for the care of patients in specialty area(s). Knowledge of community resources to assist in discharge planning and referral for chronic care. Ability to interpret laboratory findings. Ability to incorporate explanations and health education into the care of assigned patients and their families. Ability to design and conduct nursing research utilizing an extensive understanding of the research process. Ability to function as a role model for both nursing staff and student nurse practitioners. Knowledge of the prescription and monitoring of psychotropic medications including the use in conjunction with medications to address physical diseases/conditions.</t>
  </si>
  <si>
    <t>Licensure as an Advanced Practice Registered Nurse by the State Board of Nursing for South Carolina (Board). Some positions require prescriptive authority per the South Carolina Nurse Practice Act, Section 40-33-34. Some positions may require possession of a valid driver's license.</t>
  </si>
  <si>
    <t>Healthcare Administrator I</t>
  </si>
  <si>
    <t>Directs and manages a medical facility or unit within a medical facility.</t>
  </si>
  <si>
    <t>This class is typically the first level of management within the healthcare administrator series and used for employees who manage a small to medium unit or facility. The classification of a healthcare administrator in an agency is also determined by factors such as the size of the medical facility or unit, the number staff in the medical facility or unit, and the agency's organizational structure as a whole.</t>
  </si>
  <si>
    <t>Plans, implements, and administers programs and services in a health care or medical facility, including personnel administration, training, and coordination of medical, nursing, and physical plant staff. Establishes objectives and evaluative or operational criteria for units managed. Develops and implements organizational policies and procedures for the facility or medical unit. Directs or conducts recruitment, hiring, and training of personnel. Directs, supervises, and evaluates work activities of medical, nursing, technical, clerical, service, maintenance, and other personnel. Establishes work schedules and assignments for staff, according to workload, space, and equipment availability._x000D_
Maintains computerized record management systems to store and process data, such as personnel activities and information, and to produce reports. Conducts and administers fiscal operations, including accounting, budgeting, authorizing expenditures, establishing rates for services, and coordinating financial reporting. Maintains awareness of advances in medicine, computerized diagnostic and treatment equipment, data processing technology, government regulations, and health insurance changes. Reviews and analyzes facility activities and data to aid planning and risk management; and to improve service utilization. Manages change in integrated health care delivery systems, such as work restructuring, technological innovations, and shifts in the focus of care. Monitors the use of diagnostic services, inpatient beds, facilities, and staff to ensure effective use of resources and assess the need for additional staff, equipment, and services. Inspects facilities and recommends building or equipment modifications to ensure emergency readiness and compliance to access, safety, and sanitation regulations. Develops instructional materials and conducts in-service and community-based educational programs. Prepares activity reports to inform management of the status and implementation plans of programs, services, and quality initiatives. Maintains communication between governing boards, medical staff, and department heads by attending board meetings and coordinating interdepartmental functioning. Consults with medical, business, and community groups to discuss service problems, respond to community needs, enhance public relations, coordinate activities and plans, and promote health programs.</t>
  </si>
  <si>
    <t>Knowledge of business and management principles involved in strategic planning, resource allocation, human resources management, leadership, and coordination of people and resources related to healthcare administration. Knowledge of principles and processes for providing quality healthcare services including needs assessment, meeting quality standards for services, and evaluation of patient satisfaction. Knowledge of administrative and office procedures and systems such as word processing, managing files and records, transcription, designing forms, and workplace terminology. Knowledge of principles and procedures for personnel recruitment, selection, and training. Knowledge of laws, government regulations, and agency policies related to healthcare administration. Ability to communicate effectively both orally and in writing.</t>
  </si>
  <si>
    <t>Some positions may require an advanced degree such as a master's degree in healthcare administration.</t>
  </si>
  <si>
    <t>A bachelor's degree and relevant experience in healthcare administration.</t>
  </si>
  <si>
    <t>Healthcare Administrator II</t>
  </si>
  <si>
    <t>This class is typically the second level of management within the healthcare administrator series and used for employees who manage a medium to large unit or facility. The classification of a healthcare administrator in an agency is also determined by factors such as the size of the medical facility or unit, the number staff in the medical facility or unit, and the agency's organizational structure as a whole.</t>
  </si>
  <si>
    <t>Knowledge of business and management principles involved in strategic planning, resource allocation, human resources management, leadership, and coordination of people and resources related to healthcare administration. Knowledge of principles and processes for providing quality healthcare  services including needs assessment, meeting quality standards for services, and evaluation of patient satisfaction. Knowledge of administrative and office procedures and systems such as word processing, managing files and records, transcription, designing forms, and workplace terminology. Knowledge of principles and procedures for personnel recruitment, selection, and training. Knowledge of laws, government regulations, and agency policies related to healthcare administration. Ability to communicate effectively both orally and in writing.</t>
  </si>
  <si>
    <t>Healthcare Administrator III</t>
  </si>
  <si>
    <t>This class is typically the third level of management within the healthcare administrator series and used for employees who manage the largest units or facilities. The classification of a healthcare administrator in an agency is also determined by factors such as the size of the medical facility or unit, the number staff in the medical facility or unit, and the agency's organizational structure as a whole.</t>
  </si>
  <si>
    <t>Physical Therapist Assistant</t>
  </si>
  <si>
    <t>Provides physical therapy and program assistance services to clients.</t>
  </si>
  <si>
    <t>Positions in this class may function at a higher level by providing professional physical therapy duties by interpreting physical therapist's evaluations for common and less common diagnoses and participating in patient care teams. Positions may also function at a lower level by providing paraprofessional physical therapy duties by assisting in the evaluation of treatment and assisting physical therapists in determining and providing the appropriate therapy. Some positions provide supervision to subordinate staff.</t>
  </si>
  <si>
    <t>Assists in the evaluation of patients referred for treatment through routine measurements of injured parts for strength, grip, dexterity, coordination, swelling, and range of motion. Assists therapists with conducting perceptual-motor and behavioral programs and reporting progress. Records progress notes in patients' charts. Instructs patients in activities of daily living such as moving from bed to chair and from chair to walker. Operates and supervises the operation of a wide variety of equipment including ultrasonic machines, massage units, knee exercisers, electrical stimulation, cold-laser, and related equipment. Instructs patients, their families, and other health care providers in the appropriate therapy program. Participates in individual patient care and team conferences, clinics, and rounds. Provides input into patients' plans of care.</t>
  </si>
  <si>
    <t>Knowledge of physical therapy principles, techniques, methods, modalities, and their proper application. Knowledge of administration of routine to complex physical therapy treatments. Knowledge of functional anatomy, physiology, and biomechanics. Knowledge of possible hazards to patients during treatment and of precautionary and remedial measures. Ability to report patient progress through oral and written communication. Ability to instruct other staff in physical therapy treatments. Ability to work effectively with patients, families, and health care professionals.</t>
  </si>
  <si>
    <t>Licensure as a Physical Therapist Assistant by the South Carolina Board of Physical Therapy. Some positions require current CPR certification.</t>
  </si>
  <si>
    <t>An associate degree in physical therapy.</t>
  </si>
  <si>
    <t>Occupational Therapy Assistant</t>
  </si>
  <si>
    <t>Provides paraprofessional occupational therapy services.</t>
  </si>
  <si>
    <t>Assists in the evaluation of patients referred for treatment through routine measurements of injured parts for strength, grip, dexterity, coordination, swelling, and range of motion. Assists therapists in conducting perceptual-motor and behavioral programs and reporting patient progress. Records progress notes in patient's charts. Provides some training and demonstration of occupational therapy programs for unit personnel and lower-level technicians. Leads patients in daily living activity programs. Provides therapist with input regarding the design, administration, and evaluation of treatment programs.</t>
  </si>
  <si>
    <t>Knowledge of occupational therapy principles, techniques, methods, modalities, and their proper application. Knowledge of functional anatomy, physiology, and biomechanics. Skill in fabrication and use of a variety of splints and devices. Ability to instruct unit personnel and lower-level technicians in occupational therapy treatments. Ability to gauge patient progress through musculature evaluation. Ability to write patient progress notes. Ability to work effectively with patients of various ages, mental competencies, and physical disabilities.</t>
  </si>
  <si>
    <t>Licensed as an Occupational Therapy Assistant by the South Carolina Board of Occupational Therapy.</t>
  </si>
  <si>
    <t>An associate degree from an occupational therapy assistant program.</t>
  </si>
  <si>
    <t>Occupational Therapist</t>
  </si>
  <si>
    <t>Provides occupational therapy services to patients in a state institution, hospital, or agency.</t>
  </si>
  <si>
    <t>Assesses, plans, organizes, and participates in rehabilitative programs that help build or restore vocational and daily living skills for persons with disabilities or development delays. Identifies symptoms of dysfunctions for which occupational therapy testing is needed, selects tests, and evaluates results. Instructs patients in therapeutic activities. Determines the interests, physical capacity and intelligence level of the individual that lead to the desired behavior change or improved functioning, and the conditions under which the individual can best develop. Supervises health professionals in conducting treatments. Determines methods of evaluation and compiles results. Identifies symptoms of dysfunctions for which occupational therapy testing is needed. Confers with administrative and medical staff on occupational therapy programs and goals. Develops educational programs for affiliating students and staff. Advises day care centers, group homes, and similar community organization staffs who seek information on developing and implementing an occupational therapy program.</t>
  </si>
  <si>
    <t>Knowledge of occupational therapy principles and techniques applicable to the patient population served. Knowledge in the design of activities, self-help devices, and international treatment programs rehabilitatively specific in a variety of individual cases. Knowledge of functional anatomy, physiology, and skeletal biomechanics, whichever applicable to the area of work. Knowledge of the psychiatric aspects of various mental handicaps and disabilities. Ability to work effectively with all patients, patients' families, medical, nursing, and other staff members and to deal tactfully with the public. Ability to prepare and evaluate reports, medical histories, and departmental records. Ability to plan, conduct, and coordinate on-the-job training and in-service education programs for support personnel and volunteers. Ability to evaluate patient response and progress in the more difficult cases and to present evaluative reports in case staffings and multi-disciplined team meetings.</t>
  </si>
  <si>
    <t>Licensed as an Occupational Therapist by the South Carolina Board of Occupational Therapy.</t>
  </si>
  <si>
    <t>A bachelor's degree in occupational therapy and experience as an occupational therapist.</t>
  </si>
  <si>
    <t>Physical Therapist I</t>
  </si>
  <si>
    <t>Functions as a team member or leader of a specialty or program area in a physical therapy department.</t>
  </si>
  <si>
    <t>Assesses physical therapy needs and treats patients who are disabled by illness or injury. Instructs patients, families, and other health care personnel in proper physical therapy techniques. Modifies treatment methods according to changes in a patient's functional status after periodic evaluation. Supervises activities of patients in physical therapy programs during clinical affiliations. Identifies training needs and participates in in-service training. Prepares clinical, statistical, and monthly progress reports. Constructs exercise and adaptive devices when necessary equipment is not available. Plans treatment schedules and sets priorities. Develops and coordinates therapeutic activities to guide and modify behavior. Determines the interests, physical capacity, and intelligence level of the individual that lead to the desired behavior change or improved functioning, and the conditions under which the individual can best develop. Participates in various research projects.</t>
  </si>
  <si>
    <t>Knowledge of physical therapy principles and practices. Knowledge of state and federal legislation and program policies relating to therapeutic services. Knowledge of the characteristics of various mental handicaps and disabilities. Ability to design activities and treatment programs that are specifically suited for individual cases. Ability to prepare and evaluate reports, medical histories, and departmental records. Ability to communicate effectively with individuals and groups. Ability to plan and direct the work of subordinates and students. Ability to work effectively with patients, families, and health care professionals.</t>
  </si>
  <si>
    <t>Licensure as a registered Physical Therapist by the South Carolina Board of Physical Therapy.</t>
  </si>
  <si>
    <t>A bachelor's degree in physical therapy and work experience in physical therapy.</t>
  </si>
  <si>
    <t>Physical Therapist II</t>
  </si>
  <si>
    <t>Directs a physical therapy department in a state institution, hospital, or agency.</t>
  </si>
  <si>
    <t>Plans, develops, coordinates, and supervises activities of a physical therapy department or a statewide physical therapy service. Establishes policies and procedures for assigned department. Prepares departmental budget and performs recruitment, evaluations, and other employee relations duties. Plans, develops, and supervises in-service training programs for staff and support personnel. Monitors treatment plans of subordinate physical therapists. Writes treatment statistical reports, monthly reports, and performance reports. Attends staff meetings and coordinates intradepartmental meetings and meetings with other departments. Evaluates patients, develops treatment plans, and administers treatment. Develops, coordinates, and supports clinical research projects.</t>
  </si>
  <si>
    <t>Knowledge of physical therapy principles and practices. Knowledge of state and federal legislation and program policies relating to therapeutic services. Ability to plan and direct work. Ability to communicate effectively with individuals and groups. Ability to work effectively with patients, families, and health professionals.</t>
  </si>
  <si>
    <t>A bachelor's degree in physical therapy and experience as a physical therapist.</t>
  </si>
  <si>
    <t>Pharmacist I</t>
  </si>
  <si>
    <t>Performs professional pharmacy work in a state hospital, institution, or agency; or performs regulatory and law enforcement duties to ensure compliance with drug control regulations and statutes.</t>
  </si>
  <si>
    <t>Some incumbents direct pharmacy activities and supervise pharmacy employees.</t>
  </si>
  <si>
    <t>Compounds and dispenses pharmaceutical supplies by prescription. Dispenses pharmaceutical supplies. Conducts training sessions on drug interaction, storing, and packaging. Reviews patient drug profiles. Orders drugs and determines annual needs for agency bids. Verifies the quality and potency of drugs. Removes out-of-date and recalled drugs from inventory. Monitors drug utilization patterns of pharmacy clients. Supervises pharmacy employees and evaluates employee performance. Disseminates drug research information. Inventories pharmacy equipment and supplies regularly. Protects against pharmacy culpability. Develops policies and procedures to conform with government guidelines. Inspects the premises of pharmaceutical registrants to ensure compliance with all applicable state and federal statutes and regulations governing the proper management of controlled substances. Conducts accountability audits on existing stocks of controlled substances at registered locations. Assists federal, state, and local law enforcement agencies, regulatory agencies, and professional licensing boards with complaints, surveillance, search and seizure, or arrests related to improper management of controlled substances.</t>
  </si>
  <si>
    <t>Knowledge of pharmaceutical principles, practices, equipment, and supplies. Knowledge of state and federal laws regulating pharmacology and the use of controlled substances. Skill in compounding drugs. Ability to detect contraindicated drug treatments. Ability to train other health care specialists. Ability to direct the operations of a pharmacy. Ability to represent the pharmacy in legal, budgetary, and personnel matters. Ability to communicate to others the kinds, uses, and potential effects of drugs. Knowledge of inspection and audit procedures. Knowledge of criminal and civil laws and procedures.</t>
  </si>
  <si>
    <t>Licensure as a registered pharmacist by the South Carolina Board of Pharmacy. Some positions may require eligibility for certification as a law enforcement officer.</t>
  </si>
  <si>
    <t>A bachelor's degree in pharmacy or pharmacology.</t>
  </si>
  <si>
    <t>Pharmacist II</t>
  </si>
  <si>
    <t>Provides specialized clinical pharmacy services and works with members of a specialized medical team.</t>
  </si>
  <si>
    <t>Some incumbents are responsible for the supervision of pharmaceutical support services for a designated area.</t>
  </si>
  <si>
    <t>Provides specialized clinical pharmaceutical services regarding drug usage and control. Advises physicians on a 24-hour basis concerning drug therapy, the inherent toxicity of drugs, and their side effects. Assesses patient's condition, reviews medical history, and gathers patient data via direct interview or physical assessment. Works with other health professionals and outside health organizations to ensure continuance of medical care after discharge. Identifies drug-related problems such as ineffective therapy, allergies, and adverse drug reactions. Recommends changes as needed. Ensures appropriate staffing levels for each shift. Performs the duties of a hospital pharmacist as necessary. Coordinates orientation and training for new pharmacists, technicians, students, and residents. Participates in clinical research projects to expand the practice of pharmacotherapy, pharmacy, and medicine. Adheres to applicable state, federal, departmental, and agency regulations governing pharmacy matters.</t>
  </si>
  <si>
    <t>Knowledge of pharmaceutical principles and practices. Knowledge of federal and state laws pertaining to pharmacology and the use of controlled substances. Knowledge of research methods and techniques. Ability to work in close collaboration with physicians and other health care professionals. Ability to supervise clinical pharmacists, pharmacy professionals, and support staff. Ability to work with automated information systems. Ability to communicate information about proper usage and potential adverse reactions to drugs.</t>
  </si>
  <si>
    <t>Licensed as a registered pharmacist by the South Carolina Board of Pharmacy.</t>
  </si>
  <si>
    <t>A bachelor's degree in pharmacy or pharmacology and experience as a registered pharmacist. A doctoral degree in pharmacy or pharmacology may be substituted for the required work experience.</t>
  </si>
  <si>
    <t>Dental Hygienist</t>
  </si>
  <si>
    <t>Assesses patient oral hygiene problems or needs and administers oral hygiene care to patients.</t>
  </si>
  <si>
    <t>Employees in this class work under limited supervision of a dentist(s).</t>
  </si>
  <si>
    <t>Records and reviews patient medical histories. Examines gums for sores and signs of disease. Cleans calcareous deposits, accretions, and stains from teeth and beneath margins of gums, using dental instruments. Exposes and develops x-rays. Applies fluorides or other cavity preventing agents to arrest dental decay. Administers local anesthetic agents. Makes impressions for study casts. Removes sutures and dressings. Provides fluoride treatments and administers topical anesthesia. Advises patients on oral health maintenance and disease prevention. Charts conditions of decay and disease for diagnosis and treatment by dentist. Maintains patient recall system. Maintains dental equipment and sharpens and sterilizes dental instruments. Provides clinical services or health education to improve and maintain the oral health of patients. Attends continuing education courses to maintain or update skills.</t>
  </si>
  <si>
    <t>Knowledge of the information and techniques needed to diagnose and treat symptoms and diseases related to dental hygiene to include symptoms, treatment alternatives, drug properties and interactions, and preventive health-care measures. Skill in operating various dental equipment. Ability to plan and use time effectively. Ability to communicate clearly and effectively both orally and in writing.</t>
  </si>
  <si>
    <t>Certification as a Dental Hygienist by the South Carolina Board of Dentistry.</t>
  </si>
  <si>
    <t>An associate degree in Dental Hygiene.</t>
  </si>
  <si>
    <t>Physician Assistant I</t>
  </si>
  <si>
    <t>Provides health care services to patients under the direction and responsibility of a physician.</t>
  </si>
  <si>
    <t>Performs complex diagnostic and therapeutic procedures in diagnosing medical and surgical problems. Prescribes necessary treatment and records patient data and tentative conclusions for review by physician. Performs routine incisions and drainages, wound care, and debridement under direct or indirect supervision of a physician. Administers emergency medications and treatments ordered by a physician. Schedules and supervises both professional and nonprofessional employees performing functions in health care and related activities. Assists in teaching students, interns, and residents complex techniques and procedures which are unique to a specific clinical setting.</t>
  </si>
  <si>
    <t>Knowledge of the medical, biological, and physical sciences related to the areas of medicine. Knowledge of the principles, ethics, and human relationships in the field of medicine. Knowledge and skills required to provide care and/or service appropriate to the age, level of development, and literacy level of the patient with consideration of the family. Knowledge of administrative practices and procedures, rules and regulations, and standards in rendering medical care. Ability to write and interpret professional, technical, and administrative reports and papers. Ability to supervise professional and non-professional employees in the care and treatment of the physically ill.</t>
  </si>
  <si>
    <t>Licensed in the state of South Carolina and certified as a Physician Assistant by the National Commission on Certification of Physician Assistants (NCCPA). Current Basic Life Support (BLS) required, either a certification from an American Heart Association (AHA) BLS for Healthcare Providers (or AHA recognized equivalent) or an American Red Cross CPR/AED for Professional Rescuer and Healthcare Provider. Prescriptive authority requires possession of a permanent PA SC License and Approved Prescriptive privileges.</t>
  </si>
  <si>
    <t>Graduation from an approved Physician Assistant program accredited by the Accreditation Review Commission on Education for the Physician Assistant (ARC-PA) or its predecessor or successor organization.</t>
  </si>
  <si>
    <t>Physician Assistant II</t>
  </si>
  <si>
    <t>Provides advanced health care services to patients under the direction and responsibility of a physician. Works collaboratively with members of the health care team to establish protocols, supervises treatment plans, and monitors quality of the clinical practice. Practices with the highest degree of independence allowed by their license, population foci and scope of practice.</t>
  </si>
  <si>
    <t>This classification is intended for use at the advanced level.</t>
  </si>
  <si>
    <t>Initiates, continues and discontinues, and/or modifies the stated measures based on ongoing assessment, diagnosis, plan, intervention, and evaluation of patient status in accordance with scope of practice under the general supervision of an attending physician. Obtains medical histories and performs physical examinations on new and established consults in the outpatient clinical, inpatient, and/or emergency room. Conducts health assessment of patient and families with acute and/or chronic health problems â“ includes physical, cognitive, psychological, and personal assets and limitations. Provides direction for in-hospital care via daily rounds, if applicable. Records subjective and objective data, assessment, and plan of care in progress notes. Develops a sound diagnosis/differential for care and individualizes the diagnostic workup interpreting diagnostic tests, lab results, and consultations. Collaborates with physicians, other providers, and other health care professionals to provide optimal patient care. Provides patient and family support and education. Develops individualized treatment plans with appropriate discharge and follow-up care for inpatient and outpatient populations. Performs highly skilled and technical procedures as credentialed and privileged. Prescribes, alters, and/or discontinues medications in accordance with standard of care. Seeks and assumes responsibility for professional development of self and staff. Works with Community Outreach programs in providing health education. Complies with policies, procedures, and in accordance with regulatory body expectations. Remains current with literature as demonstrated by presentation(s) to staff and incorporating new knowledge into clinical practice.</t>
  </si>
  <si>
    <t>Knowledge of the medical, biological, and physical sciences related to the areas of medicine. Knowledge of the principles, ethics, and human relationships in the field of medicine. Knowledge of administrative practices and procedures, rules and regulations, and standards in rendering medical care. Ability to write and interpret professional, technical, and administrative reports and papers. Ability to supervise professional and non-professional employees in the care and treatment of the physically ill. Knowledge and skills required to provide care and/or service appropriate to the age, level of development, and literacy level of the patient with consideration of the family.</t>
  </si>
  <si>
    <t>Epidemiologist I</t>
  </si>
  <si>
    <t>Plans, develops, and conducts epidemiologic investigations, surveillance, and interventions limited in scope and/or complexity to determine the causes of diseases and implement methods of disease control. Collects, analyzes, and interprets statistical data and prepares epidemiologic reports.</t>
  </si>
  <si>
    <t>This class represents the entry level for the epidemiologist series. Under general supervision, incumbents in this class conduct surveillance and analysis of surveillance in communicable diseases, environmental epidemiology, toxicology, chronic diseases, or perinatal epidemiology. Incumbents in this class are able to work independently on small projects or as a part of a project team.</t>
  </si>
  <si>
    <t>Assists with the design, implementation, and evaluation of demographic, environmental, and epidemiologic studies relating to public health problems in order to identify risk factors, demographics/ characteristics and possibly prevent recurrence of health problems. Assists with the collection and analysis of statistical data, known disease properties, medical assessments, laboratory findings, and other information to identify trends and methods of epidemic prevention or containment and develops technical reports of findings. Assists with monitoring outbreaks and identifying proposed methods of epidemic containment. Assists with monitoring and evaluating disease control programs in public health care facilities, day care institutions, nursing homes, other public facilities and recommends solutions for disease control problems. Assists with response to inquiries from health care professionals and members of the public regarding environmental or communicable disease hazards. Assists with response to requests for public presentations on communicable or environmental disease hazards, epidemic outbreaks, and control programs. Assists with studies and investigation of environmental exposures to determine their impact on human health, conducts health surveys, and issues health education advisories which limit the consumption of food and restrict other types of activities.</t>
  </si>
  <si>
    <t>Knowledge of methods of epidemiological design, data collection, data analysis and presentation of information. Knowledge of standard descriptive statistical methods. Ability to present information in written and oral form. Ability to establish and maintain effective working relationships with others.</t>
  </si>
  <si>
    <t>Master's degree in Public Health in epidemiology, biostatistics, or a closely related field.</t>
  </si>
  <si>
    <t>Epidemiologist II</t>
  </si>
  <si>
    <t>Plans, develops, and conducts epidemiologic investigations, surveillance, and interventions to determine the causes of diseases and implement methods of disease control.</t>
  </si>
  <si>
    <t>This class represents the journey level for the epidemiologist series. Under general supervision, independently, or as a project leader, incumbents conduct scientific research in communicable diseases, environmental epidemiology, toxicology, chronic diseases, and perinatal epidemiology. This position is responsible for professional, scientific, and epidemiological assessments of considerable difficulty.</t>
  </si>
  <si>
    <t>Designs, implements, and evaluates demographic, environmental, and epidemiologic studies relating to public health problems in order to research and possibly prevent recurrence of health problems. Advises agency personnel in bio-statistical epidemiological methods and techniques utilized in evaluating, analyzing, and interpreting agency data. Gathers and analyzes statistical data, known disease properties, medical assessments, laboratory findings, other information to identify trends, and methods of epidemic prevention or containment, and writes technical reports of study findings. Monitors epidemic outbreaks and proposes methods of epidemic containment. Assists with monitoring and evaluating disease control programs in public health care facilities, day care institutions, nursing homes, other public facilities, and recommends solutions for disease control problems. Responds to inquiries from health care professionals and members of the public regarding environmental or communicable disease hazards. Assists with preparation of press releases, responds to media inquiries, and makes public presentations on communicable or environmental disease hazards, epidemic outbreaks, and control programs. Studies and investigates chemical compounds exposed to the environment to determine their impact on human health, conducts health surveys, and issues health education advisories which limit the consumption of food and restrict other types of activities.</t>
  </si>
  <si>
    <t>Knowledge of methods of epidemiological design, data collection, data analysis, and presentation of information. Knowledge of advanced descriptive statistical methods. Ability to present information in written and oral form. Ability to establish and maintain effective working relationships with others.</t>
  </si>
  <si>
    <t>Master's degree in Public Health, epidemiology, biostatistics, or a closely related field and relevant working experience. A Doctoral degree in epidemiology, or advanced training in applied epidemiology, such as the Public Health Prevention Specialist Program at the CDC may substitute for experience.</t>
  </si>
  <si>
    <t>Epidemiologist III</t>
  </si>
  <si>
    <t>Designs and leads long term epidemiologic investigations, surveillance, and interventions with significant impact on public health and the agency's resources.</t>
  </si>
  <si>
    <t>This class represents the expert level for the epidemiologist series. Under limited supervision, employees in this classification perform the most complex investigations and research, as well as lead teams in monitoring epidemic outbreaks. May function as a principal investigator in overseeing the collection, analysis, and interpretation of complex statistical data and the preparation of epidemiologic reports requiring extensive knowledge of epidemiology and biostatistics.</t>
  </si>
  <si>
    <t>Leads project teams to design, implement, and evaluate demographic, environmental, and epidemiologic studies relating to public health problems in order to research and possibly prevent recurrence of health problems. Advises agency personnel in biostatistical, epidemiological methods and techniques utilized in evaluating, analyzing, and interpreting agency data. Leads project teams to gather and analyze statistical data, known disease properties, medical assessments, laboratory findings, and other information to identify trends and methods of epidemic prevention or containment, and writes technical reports of study findings. Monitors epidemic outbreaks and proposes methods of epidemic containment. Monitors and evaluates disease control programs in public health care facilities, day care institutions, nursing homes, and other public facilities and recommends solutions for disease control problems. Responds to inquiries from health care professionals and members of the public regarding environmental or communicable disease hazards. Prepares press releases, responds to media inquiries, and makes public presentations on communicable or environmental disease hazards, epidemic outbreaks, and control programs. Leads project teams to study and investigate chemical compounds exposed to the environment to determine their impact on human health, conducts health surveys, and issues health education advisories which limit the consumption of food and restrict other types of activities.</t>
  </si>
  <si>
    <t>Knowledge of methods of complex epidemiological design, data collection, data analysis, and presentation of information. Knowledge of advanced descriptive statistical methods. Ability to present information in written and oral form. Ability to exercise judgment and discretion. Ability to establish and maintain effective working relationships with others.</t>
  </si>
  <si>
    <t>Master's degree in Public Health, epidemiology, biostatistics, or a closely related field and relevant working experience. An M.D. or doctoral degree in epidemiology, or advanced training in applied epidemiology, such as the Public Health Prevention Specialist Program at the CDC, may substitute for experience.</t>
  </si>
  <si>
    <t>Activity Therapist I</t>
  </si>
  <si>
    <t>Under direct supervision assists in planning, organizing, implementing and monitoring a comprehensive therapeutic activity program for a state hospital or institution.</t>
  </si>
  <si>
    <t>Employees assist residents as they participate in individual and group therapeutic activities. Duties performed are more varied and complex than those of the Activity Specialist.</t>
  </si>
  <si>
    <t>Plans, implements and coordinates activities and intervention in the development, maintenance, and expression of appropriate social and leisure lifestyles of clients. Develops activity therapy based upon assessment of the client's needs/interests and psychosocial aspect of care. Observes, analyzes, and records patients' participation, reactions, and progress during treatment sessions, modifying treatment programs as needed. Prepares and maintains all required treatment records and reports. Counsels and encourages clients to develop leisure activities. Confers with members of treatment team to plan and evaluate therapy programs. Develops treatment plans that use non-medical therapies. Provides health and wellness advice to clients, program participants, or caregivers.</t>
  </si>
  <si>
    <t>Knowledge of group behavior and dynamics, societal trends and influences, human migrations, ethnicity, cultures and their history and origins. Ability to develop constructive and cooperative working relationships with others and maintain them over time. Ability to actively look for ways to help people. Ability to perform physical activities that require considerable use of your arms and legs and move your whole body, such as climbing, lifting, balancing, walking, stooping, and handling of materials. Ability to shift back and forth between two or more activities or sources of information such as speech, sounds, touch, or other sources. Ability to use logic and reasoning to identify the strengths and weaknesses of alternative solutions, conclusions or approaches to problems. Ability to communicate effectively. Ability to develop and assess resources within the community to assist the client and family members to become self-sufficient and the family to remain intact.</t>
  </si>
  <si>
    <t>Some positions may require the ability to travel.</t>
  </si>
  <si>
    <t>A high school diploma and relevant program experience.  A bachelor's degree in physical education, recreation or a related field may be substituted for the required experience.</t>
  </si>
  <si>
    <t>Activity Therapist II</t>
  </si>
  <si>
    <t>Assists in planning, organizing, implementing and monitoring a comprehensive therapeutic activity program for a state hospital or institution.</t>
  </si>
  <si>
    <t>Employees in this class assist in the management of several therapeutic activity programs. Some positions are located at medium/maximum security correctional facilities.</t>
  </si>
  <si>
    <t>Plans, implements, and facilitates various therapeutic activity programs and services. Appraises needs and makes recommendations for establishing or improving therapeutic activity programs, facilities and services. Assists in training personnel for therapeutic activity programs. Operates and maintains therapeutic equipment. Assists in evaluation of program effectiveness. Instructs residents in methods, techniques and rules of various therapeutic activities. Assists in coordination of inter- and intramural competitions. Requisitions and maintains appropriate supplies and equipment. Participates in various councils, committees and advisory groups.</t>
  </si>
  <si>
    <t>Ability to use logic and reasoning to identify the strengths and weaknesses of alternative solutions, conclusions or approaches to problems. Knowledge of how to plan, organize and oversee therapeutic activities. Ability to shift back and forth between two or more activities or sources of information such as speech, sounds, touch, or other sources. Knowledge of activity therapy principles, techniques and methods. Ability to lead and coordinate activities of subordinates. Ability to establish and maintain effective working relationships with other employees. Ability to instruct residents or inmates in various therapeutic activities. Ability to communicate effectively.</t>
  </si>
  <si>
    <t>Some positions may require the ability to travel. Eligibility for the Certified Therapeutic Recreation Specialist (CTRS) or Certified Activity Professional (CAP) exam may be required.</t>
  </si>
  <si>
    <t>A bachelor's degree in physical education, recreation or a related field and relevant program experience.</t>
  </si>
  <si>
    <t>Activity Therapist III</t>
  </si>
  <si>
    <t>Plans, programs, organizes, implements and monitors a comprehensive therapeutic activity program for a state hospital or institution.</t>
  </si>
  <si>
    <t>Employees in this class manage several therapeutic activity programs. Some positions are located at medium/maximum security correctional facilities. Positions may have supervisory responsibility.</t>
  </si>
  <si>
    <t>Designs, implements and conducts various therapeutic activity programs and services. Assesses needs and makes recommendations for establishing or improving therapeutic activity programs, facilities and services for clients. Develops treatment and interventions to meet participant's needs and interests. Provides recommendations for program improvement. Completes documentation and makes referrals for clients to participate in therapeutic activities. Participates in the training of personnel for therapeutic activity programs. Coordinates inter- and intramural competitions. Requisitions and maintains appropriate supplies and equipment. Participates in various councils, committees and advisory groups.</t>
  </si>
  <si>
    <t>Practical knowledge of activity therapy principles, techniques and methods. Theoretical knowledge of group behavior and dynamics, societal trends and influences, human migrations, ethnicity, cultures and their history and origins. Advanced knowledge of how to plan, organize and oversee therapeutic activities. Ability to use logic and reasoning to identify the strengths and weaknesses of alternative solutions or approaches to problems. Ability to develop and assess resources within the community to assist the client and family members to become self-sufficient and the family to remain intact. Ability to shift back and forth between two or more activities or sources of information such as speech, sounds, touch, or other sources. Ability to lead and coordinate activities of subordinates. Ability to establish and maintain effective working relationships with other employees. Ability to communicate effectively.</t>
  </si>
  <si>
    <t>Activity Therapy Director</t>
  </si>
  <si>
    <t>Manages and supervises the implementation of a comprehensive therapeutic activity program for a state hospital or institution.</t>
  </si>
  <si>
    <t>The Activity Therapy Director is distinguished by the level of responsibility, experience, and supervisory requirements.</t>
  </si>
  <si>
    <t>Supervises the planning, implementation and coordination of activities, programs and interventions. Manages the development, maintenance, and expression of appropriate therapeutic groups for clients. Ensures that client's progress is properly recorded and maintained. Counsels and encourages staff to develop and implement appropriate leisure activities and therapeutic groups. Confers with members of treatment team to evaluate activity therapy programs. Reviews treatment plans to ensure proper activity therapy principles and interventions are being used and they meet the needs of clients based on needs assessment, patient interests, and objectives of therapy. . Creates activities based upon client's age, interests, educational level and social history to complement treatment plan goals. Monitors the collection of information from medical records, medical staff, family members and the patients to ensure proper services are being provided based on patients' assessment, capabilities, needs and interests. Reviews schedules of events, programs, and activities. Evaluates program effectiveness. Completes, reviews and submits performance evaluations of staff.</t>
  </si>
  <si>
    <t>Knowledge of general and departmental expectations. Ability to develop constructive and cooperative working relationships with others and maintain them over time. Knowledge of human anatomy/physiology, medical and psychiatric terminology, assessments, characteristics of illnesses and disabilities, and the use of therapeutic devices to include symptoms, treatment alternatives, drug properties and interactions, and preventive health-care measures. Ability to manage one's own time and the time of others. Knowledge of principles and methods for curriculum and training design, teaching, and instruction. Ability to actively address staff and clients' needs based on activity therapy services. Ability to lead and coordinate activities of subordinates. Ability to manage staff in fluid situations. Ability to use critical thinking skills to address the day-to-day operations of the department. Ability to communicate effectively. Ability to develop and assess resources within the community to assist the client and family members to become self-sufficient and the family to remain intact.</t>
  </si>
  <si>
    <t>Some positions may require the ability to travel. Eligibility for the Certified Therapeutic Recreation Specialist (CTRS) or Certified Activity Professional (CAP) exam.</t>
  </si>
  <si>
    <t>Speech-Language Pathology Assistant I</t>
  </si>
  <si>
    <t>Provides evaluation and therapeutic services for persons with communicative and hearing disorders.</t>
  </si>
  <si>
    <t>Administers articulation and hearing examinations. Performs diagnostic evaluations of tests. Conducts group and individual therapy sessions utilizing a variety of speech and hearing equipment. Completes therapeutic procedures and client appraisals. Defines therapeutic objectives. Prepares and maintains testing, evaluation, and progress records for participants in the speech and hearing therapy program. Counsels family members regarding the therapy program. Confers with physicians, psychologists, and other professionals regarding plans and procedures for speech and hearing diagnoses and therapy. Installs and maintains speech and hearing testing and therapy equipment.</t>
  </si>
  <si>
    <t>Knowledge of approved principles and techniques for the individual and group treatment of a wide variety of speech and hearing impairments. Knowledge of speech testing and evaluation procedures of hearing defects. Knowledge of the principles of psychology and education related to teaching individuals with speech and hearing impairments. Ability to operate equipment and to interpret test results. Ability to exercise patience and tact in dealing with patients. Ability to establish and maintain effective working relationships with patients, their families, and other staff members.</t>
  </si>
  <si>
    <t>An associate degree in education, psychology, or a related field and experience in speech and hearing therapy. A bachelor's degree in speech and hearing therapy, speech pathology, or audiology may be substituted for the required experience.</t>
  </si>
  <si>
    <t>Speech-Language Pathology Assistant II</t>
  </si>
  <si>
    <t>Develops, coordinates, and implements programs providing evaluation and therapeutic services for persons with communicative and hearing disorders.</t>
  </si>
  <si>
    <t>Positions assigned to this class are responsible for extensive evaluation and therapeutic program services and/or the supervision of speech and hearing therapeutic programs.</t>
  </si>
  <si>
    <t>Conducts extensive speech and hearing diagnostic and therapy programs. Supervises and evaluates speech and hearing program services and activities. Develops standards for the delivery of speech and hearing services. Prepares and conducts in-service training programs. Develops and implements remediation programs for speech, language, and hearing disorders. Coordinates test results with other diagnostic data, including educational, medical, social, and behavioral information. Adapts therapy material and equipment to individual and group therapy sessions. Consults with medical, educational, and other professional groups on the diagnosis and treatment of speech and hearing impairments.</t>
  </si>
  <si>
    <t>Knowledge of approved principles, procedures, techniques, and instrumentation used in the individual and group treatment of speech, language, and hearing disorders.  Knowledge of classifications, causes, and manifestations of speech, language, and hearing disorders. Knowledge of speech testing and evaluation procedures and of hearing defects. Knowledge of the principles of psychology and education related to teaching individuals with speech and hearing impairments. Ability to operate equipment and to interpret test results. Ability to supervise a staff of speech and hearing professionals. Ability to establish and maintain effective working relationships with patients, their families, and other staff members.</t>
  </si>
  <si>
    <t>A bachelor's degree in speech and hearing therapy, speech pathology, or audiology and experience in speech pathology and audiology. A master's degree in speech and hearing therapy, speech pathology, or audiology may be substituted for the required experience.</t>
  </si>
  <si>
    <t>Speech-Language Pathologist</t>
  </si>
  <si>
    <t>Develops, coordinates, and implements programs providing evaluation and therapeutic services for persons with a wide variety of speech, language, and swallowing differences and disorders. May direct and supervise speech language programs.</t>
  </si>
  <si>
    <t>Screens, identifies, assesses, interprets, diagnoses, rehabilitates, researches, and prevents disorders of speech, language, voice, oral-pharyngeal function, and cognitive/communication skills. Develops and dispenses augmentative and alternative communication systems and provides training in their use. Provides aural rehabilitation and counseling services to hearing impaired individuals and their families. Enhances speech-language proficiency and communication effectiveness. Screens hearing, limited to a pass-fail determination. Screens other skills for the purpose of speech-language evaluation. Identifies individuals with other communication disorders. Conducts extensive communication and swallowing diagnostic and therapy programs. Supervises and evaluates speech and hearing program services and activities. Assesses and treats persons with communication and swallowing disorders including but not limited to speech production, fluency, language, cognition, voice, resonance, hearing, and all aspects of swallowing including related feeding behaviors. Develops standards for the delivery of skilled speech therapy services. Prepares and conducts in-service training programs. Develops and implements remediation programs for communication and swallowing . Coordinates assessment results with other diagnostic data, including educational, medical, social, and behavioral information. Adapts therapy material and equipment to individual and group therapy sessions. Consults and participates in interdisciplinary team meetings with medical, educational, and other professional groups on the diagnosis and treatment of speech and hearing impairments.</t>
  </si>
  <si>
    <t>Knowledge of approved principles, procedures, techniques, and instrumentation used in the individual and group treatment of speech, language, and hearing disorders.  Knowledge of classifications, causes, and manifestations of speech, language, and hearing disorders. Knowledge of speech testing and evaluation procedures and of hearing defects. Knowledge of the principles of psychology and education related to teaching individuals with speech and hearing impairments. Ability to operate equipment such as pure tone audiometers and to interpret test results. Ability to supervise a staff of speech and hearing professionals. Ability to establish and maintain effective working relationships with patients, their families, and other staff members.</t>
  </si>
  <si>
    <t>Must hold a Certificate of Clinical Competence from the American Speech-Language Hearing Association (ASHA) and be licensed by the South Carolina Board of Examiners in Speech-Language Pathology and Audiology.</t>
  </si>
  <si>
    <t>A master's degree in speech pathology and audiology or communication science disorders from an accredited college or university and experience in providing skilled speech pathology and audiology services.</t>
  </si>
  <si>
    <t>Respiratory Therapist</t>
  </si>
  <si>
    <t>Provides specialized and complex treatments to patients with respiratory problems.</t>
  </si>
  <si>
    <t>Positions assigned to this class may supervise a staff of respiratory therapists and technicians and administer complex respiratory therapy treatments to patients in critical care units and in rehabilitation clinics.</t>
  </si>
  <si>
    <t>Administers oxygen and other gas, humidity, and aerosol therapies. Administers respiratory therapy medications. Administers intermittent positive pressure breathing treatments. Performs pulmonary function tests to determine extent of breathing impairments. Measures arterial blood gases. Monitors patients' responses to therapy and charts pertinent information. Provides emergency respiratory treatment in an intensive care unit. Performs advanced pulmonary function tests and blood gas analyses. Performs endotracheal intubation, tracheotomy care and cardiopulmonary resuscitation. Supervises and coordinates the work of respiratory therapists and technicians. Instructs therapists, technicians, nurses, auxiliary health care personnel, patients, and families in various respiratory therapy techniques and the proper use of equipment. Assists in didactic and clinical instruction. Consults with physicians regarding the technical management of patients receiving respiratory therapy. Participates in rehabilitation of outpatients with pulmonary diseases. Participates in respiratory therapy research projects. Evaluates new equipment or recently repaired equipment to ensure proper operation.</t>
  </si>
  <si>
    <t>Knowledge of respiratory therapy techniques and procedures. Knowledge of respiratory anatomy, physiology, and the nature of respiratory diseases and of the various medications used in respiratory therapy. Skill in the operation and maintenance of respiratory therapy equipment. Ability to teach respiratory therapy procedures to patients, families, technicians, and auxiliary health care personnel. Ability to effectively supervise and train respiratory therapy personnel.</t>
  </si>
  <si>
    <t>Certification as a Respiratory Therapy Technician with experience in respiratory therapy; or graduation from an American Medical Association-approved program for respiratory therapists with experience in respiratory therapy; or designation as a Registered Respiratory Therapist with the National Board for Respiratory Therapy.</t>
  </si>
  <si>
    <t>Health Educator</t>
  </si>
  <si>
    <t>Plans, develops, markets, and delivers public health education instruction to program participants and participates in community organization activities.</t>
  </si>
  <si>
    <t>This class is intended for use at the entry- to full-performance level.</t>
  </si>
  <si>
    <t>Assesses the affective and cognitive abilities of learners through the use of oral and/or written techniques. Gathers and organizes assessment data accurately. Analyzes assessment data to identify and/or verify local program priorities. Prepares annual plan for continuing education in consultation with supervisors. Identifies and develops instructional materials consistent with targeted population characteristics. Assures the quality of volunteer performance through monitoring and communicating at a frequency consistent with program standards. Plans the scope and sequence of media activity as part of a public health program. Teaches approved curricula. Uses collaborative group learning to organize communities and develop organizations. Suggests survey items to assess learner cognition, affect, skill, interactions, and specific health behavior.</t>
  </si>
  <si>
    <t>Knowledge of principles, practices and theories of public health education and promotion. Knowledge of techniques involved in the preparation and presentation of educational visual aids, displays, and exhibits. Ability to design and deliver presentations. Ability to establish and maintain effective working relationships with others. Ability to deliver curricula with sensitivity to learner characteristics. Ability to present clear and concise reports.</t>
  </si>
  <si>
    <t>Some positions require a valid driver's license.</t>
  </si>
  <si>
    <t>A bachelor's degree in health education, health promotion, or a closely related field such as psychology, biology, sociology, education, or physical education and health education experience.</t>
  </si>
  <si>
    <t>Senior Health Educator</t>
  </si>
  <si>
    <t>Plans, develops, markets, and delivers public health education and/or risk reduction interventions for targeted populations at the district or state levels.</t>
  </si>
  <si>
    <t>Positions assigned to this class manage multiple programs in a health district, manage a statewide program/project, or provide technical consultation to providers at the state and/or district level.</t>
  </si>
  <si>
    <t>Provides consultation to district, central office, and other agency staff for the development of public health policies. Manages the health education unit of a public health district. Anticipates and accommodates personnel, financial, and organizational requirements. Determines the incidence, prevalence, distribution, intensity, and duration of health problems. Plans, directs, implements, and evaluates health education intervention programs in a district. Utilizes quantitative and qualitative assessment data to justify programs for targeted populations. Identifies potential target populations based on epidemiological risk and learner characteristics. Assures that staff members satisfactorily complete orientation and training consistent with program plans. Designs health education and other program components to meet the needs of a targeted organization. Assures the accuracy, completeness, and acceptability of statewide health messages for the public. Collects district data for statewide program evaluation. Participates in professional committees and other committees at the state level.</t>
  </si>
  <si>
    <t>Knowledge of the principles, practices,  and theories of health education and promotion. Knowledge of techniques for managing public health education programs and projects. Ability to establish and maintain effective working relationships with departmental personnel, community organizations, and clients. Ability to supervise and evaluate the work of others. Ability to prepare clear and concise reports.</t>
  </si>
  <si>
    <t>Some positions require a valid driver's license. Some positions require certification as a Certified Health Education Specialist by the National Commission for Health Education Credentialing (CHEC).</t>
  </si>
  <si>
    <t>A master's degree in health education, health promotion, or a closely related field such as psychology, biology, sociology, education, or physical education and health education experience.</t>
  </si>
  <si>
    <t>Dental Assistant</t>
  </si>
  <si>
    <t>Performs chairside dental assistance and support activities necessary to operate a dental clinic.</t>
  </si>
  <si>
    <t>Employees in this class work under general supervision of a dentist(s).</t>
  </si>
  <si>
    <t>Performs chairside dental assisting procedures as directed by a supervising dentist. Prepares patient for treatment by dentist. Cleans, disinfects, and/or sterilizes dental instruments, equipment, and work areas. Exposes and develops dental x-rays. Maintains dental equipment by means of periodic equipment maintenance procedures. Mixes and prepares dental materials. Prepares dental models for laboratory use. Maintains records and prepares reports. Maintains inventory of dental supplies.</t>
  </si>
  <si>
    <t>Knowledge of basic dental procedures. Skill in operating various dental equipment. Ability to control the distribution of supplies, materials, and equipment. Ability to maintain accurate inventory records. Ability to communicate clearly and effectively both orally and in writing.</t>
  </si>
  <si>
    <t>Some positions may require certification in dental x-ray procedures.</t>
  </si>
  <si>
    <t>An associate degree in Dental Assistance or one year of formal training in a dental assistance course accredited by the American Dental Association.</t>
  </si>
  <si>
    <t>Pharmacy Technician</t>
  </si>
  <si>
    <t>Assists pharmacists with receipt and filling of medication prescriptions.</t>
  </si>
  <si>
    <t>Employees in this class work under direct supervision of a pharmacist(s).</t>
  </si>
  <si>
    <t>Receives prescription or refill requests. Verifies prescription information is complete and accurate. Enters prescriptions into computer database. Dispenses medications. Maintains inventory including proper storage and security conditions for drugs. Responds to questions or requests via telephone or in person. Cleans and assets in the maintenance of equipment and work areas. Establishes and maintains patient records, including list of medications prescribed for individual patients. Orders, labels, and counts, stock medications, chemicals, and supplies. Enters inventory data into computer.</t>
  </si>
  <si>
    <t>Knowledge of federal and state laws regulating drugs and pharmacy operation. Knowledge of pharmacology as appropriate for the area of employment. Skill in operating various pharmaceutical equipment. Ability to control the distribution of supplies, materials, and equipment. Ability to maintain accurate inventory records. Ability to pay close attention to detail and maintain high levels of concentration. Ability to communicate clearly and effectively both orally and in writing.</t>
  </si>
  <si>
    <t>Registration with the South Carolina Department of Labor, Licensing, and Regulation as a Pharmacy Technician.</t>
  </si>
  <si>
    <t>A high school diploma and prior work experience as a pharmacy technician.</t>
  </si>
  <si>
    <t>Medical Assistant Technician I</t>
  </si>
  <si>
    <t>Performs semiskilled or skilled tasks related to the diagnosis or treatment of residents or patients in a state hospital, institution, intermediate care facility (ICF) or community health facility.</t>
  </si>
  <si>
    <t>Operates and maintains medical equipment such as pharmaceutical equipment, respiratory therapy equipment, physical therapy equipment, vision testing equipment, electrocardiograph equipment, or telemetry monitors. Prepares patients for operations by scrubbing, shaving, disinfecting, and draping the surgical area. Performs basic and intermediate nursing skills, such as measuring temperature, pulse, respiration, and blood pressure, irrigating wounds, and measuring central venous pressure. Operates and monitors telemetry equipment. Assists team members in the diagnosis and treatment of the mentally ill. Assists with the treatment of patients requiring occupational, physical, speech, or hearing therapy. Assists with the treatment of outpatients in a correctional infirmary or hospital. Operates a mobile eye screening unit.</t>
  </si>
  <si>
    <t>Knowledge of the procedures, equipment, and techniques used in the assigned position. Knowledge of medical terminology, anatomy, physiology, or pharmacology as appropriate for the area of employment. Skill in operating and maintaining various kinds of equipment such as, respiratory therapy equipment, physical therapy equipment, adaptive and/or mobility equipment, vision testing equipment, audiometric testing equipment, electrocardiograph equipment, or telemetry monitors. Skill in driving a modified recreational vehicle. Ability to read, write and follow detailed written and oral instructions. Ability to perform arithmetic. Ability to control the distribution of supplies, materials, and equipment, and maintain inventory records. Ability to pay attention to detail, maintain high levels of concentration, work under pressure, and meet deadlines. Ability to perform precision tasks requiring good eye/hand coordination. Ability to train subordinate personnel. Ability to communicate effectively both orally and in writing. Ability to utilize a computer. Ability to perform manual lifts to/from beds, mobility equipment, and/or physical therapy related surfaces. Ability to provide support for assisted walking.</t>
  </si>
  <si>
    <t>Some positions require completion of a formal surgical/medical technician training program. Some positions require annual CPR certification. Some positions require a driver's license.</t>
  </si>
  <si>
    <t>A high school diploma and experience or training within the specific work area.</t>
  </si>
  <si>
    <t>Medical Assistant Technician II</t>
  </si>
  <si>
    <t>Performs skilled clinical or laboratory tasks related to the diagnosis or treatment of patients or residents in a state hospital, institution, intermediate care facility (ICF) or community health facility.</t>
  </si>
  <si>
    <t>Provides skilled direct patient care during ambulance transport. Operates a correctional aid station or clinic. Prepares specialized operating room instruments, sets power equipment, and selects appropriate case carts for surgical procedures. Processes contaminated medical/surgical diagnostic and treatment trays and operating room instruments. Performs advanced-level, long-term electrocardiograph testing and identifies abnormalities and arrhythmias. Edits tapes and compiles significant portions for physician's review. Installs and maintains artificial kidney systems and dialysis-related equipment. Assists in semiskilled nursing care under the direction of a registered nurse. Assists in an intermediate care facility (ICF) under the direction of a licensed Occupational Therapist, Physical Therapist, or Speech Language Pathologist. Maintains, calibrates, installs, and tests electrical, mechanical, or optical laboratory equipment. Performs bacteriological and chemical tests and macro- and microserological procedures.</t>
  </si>
  <si>
    <t>Knowledge of the procedures, equipment and techniques used in the position. Knowledge of the federal and state laws regulating procedures, materials and supplies used in the position. Knowledge of medical terminology, anatomy, physiology, or pharmacology as appropriate for the area of employment. Skill in the safe operation of an ambulance. Skill in operating and maintaining various kinds of equipment such as, surgical equipment, laboratory equipment, vision testing equipment, audiometric testing equipment, physical therapy equipment, adaptive and/or mobility equipment, pathology equipment, electrocardiograph equipment, or dialysis equipment. Ability to read, write and follow detailed written and oral instructions. Ability to perform arithmetic. Ability to control the distribution of supplies, materials, and equipment and maintain inventory records. Ability to pay attention to detail, maintain high levels of concentration, work under pressure, and meet deadlines. Ability to communicate effectively both orally and in writing. Ability to perform precision tasks requiring good eye/hand coordination. Ability to work effectively with patients, students, and staff members.</t>
  </si>
  <si>
    <t>Some positions require certification as an Emergency Medical Technician in South Carolina. Some positions require possession of a valid driver's license. Some positions require certification as an Ophthalmic Technician by the Joint Commission on Allied Health Personnel in Ophthalmology.</t>
  </si>
  <si>
    <t>Melissa</t>
  </si>
  <si>
    <t>Technical Medical Associate I</t>
  </si>
  <si>
    <t>Performs technical work using specialized equipment in a laboratory or clinic. Conducts education programs. Provides basic life support to critically ill patients being transported via helicopter or ambulance. Maintains, repairs, and modifies a variety of electronic and mechanical equipment.</t>
  </si>
  <si>
    <t>Administers routine respiratory therapy treatment. Operates blood gas analyzer and performs basic pulmonary function tests. Operates X-ray equipment and assists in performing specialized X-ray procedures. Assists in the design, fabrication, or modification of electronic laboratory instruments. Processes tissue for microscopic examination. Stains and sorts microscopic slides. Provides skilled histological technical support to professional personnel. Operates, maintains, repairs, and performs simple modifications of electronic and mechanical equipment. Performs standard and complex electro-neurodiagnostic examinations. Operates and maintains laboratory equipment. Collects information pertinent to interpretation of examinations. Operates scanners and gamma cameras and positions patients for scheduled organ imaging procedures. Performs in-vivo lab and radioimmunoassay procedures.</t>
  </si>
  <si>
    <t>Knowledge of the procedures, equipment, and techniques required for the position. Knowledge of anatomy, physiology, hygiene, chemistry, biology, or physics. Knowledge of the theories and principles of electronics and mechanical and electrical circuitry. Skill in the operation and maintenance of various types of equipment such as respiratory therapy equipment, electron microscopes, X-ray equipment, histology equipment, and electro-neurodiagnostic equipment. Ability to control the distribution of supplies, materials, and equipment, and maintain appropriate records. Ability to lift moderately heavy items (approximately 30 pounds) and engage in a considerable amount of walking, standing, and bending. Ability to perform arithmetic. Ability to pay attention to detail, maintain high levels of concentration, work under pressure, and meet deadlines. Ability to communicate effectively both orally and in writing. Ability to interact effectively with severely ill patients, patients' families, and medical personnel. Ability to exercise initiative and make independent decisions. Ability to develop and present educational material to groups and individuals. Ability to read, write and follow detailed written and oral instructions. Ability to perceive colors correctly and have eyesight sufficient to permit extended microscopic examinations. Ability to perform precision tasks requiring good eye/hand coordination.</t>
  </si>
  <si>
    <t>Some positions require certification as a paramedic by the State of South Carolina and certification in BCLS, ACLS and BTLS.</t>
  </si>
  <si>
    <t>Technical Medical Associate II</t>
  </si>
  <si>
    <t>Supervises the technical operation of a specialized unit of a large department, laboratory, or clinic. Administers electronic diagnostic tests. Maintains, repairs, and modifies a variety of electronic and mechanical equipment.</t>
  </si>
  <si>
    <t>Prepares laboratory for medical procedures. Performs blood gas analysis, calculates cardiac outputs and pressure recordings. Administers electronic diagnostic tests using sonographic equipment and procedures. Mounts prints and assists with preparation of graphic depictions and analysis of test results. Performs complex duties involving the use of highly specialized multimodal imaging techniques. Maintains, repairs, and makes modifications to a variety of electronic and mechanical medical equipment. Performs a variety of specialized X-ray operations. Administers prescribed X-ray therapy. Supervises other technologists.</t>
  </si>
  <si>
    <t>Knowledge of the procedures, equipment, and techniques one must use in the position. Knowledge of anatomy, physiology, hygiene, chemistry, biology, or physics. Knowledge of theories and principles of electronics and mechanical and electrical circuitry. Skill in the operation and maintenance of various types of equipment such as, cardiovascular equipment, sonographic equipment, electron microscopes, X-ray equipment, histology equipment, and electro-neurodiagnostic equipment. Ability to lift moderately heavy items (approximately 50 pounds) and engage in a considerable amount of walking, standing and bending. Ability to perform arithmetic. Ability to process and correlate statistical information. Ability to pay attention to detail, maintain high levels of concentration, work under pressure, and meet deadlines. Ability to communicate effectively both orally and in writing. Ability to interact effectively with severely ill patients, patients' families, and medical personnel. Ability to exercise initiative and make independent decisions. Ability to perceive colors correctly. Ability to perform precision tasks requiring good eye/hand coordination. Ability to prepare clear, concise and comprehensive technical reports. Ability to perform CPR. Ability to interpret schematics, circuitry diagrams and service manuals. Ability to develop and present educational material to groups and individuals. Ability to supervise and train subordinate personnel. Knowledge of basic principles of team building.</t>
  </si>
  <si>
    <t>Some positions require certification in CPR by the American Red Cross or the American Heart Association.</t>
  </si>
  <si>
    <t>Technical Medical Associate III</t>
  </si>
  <si>
    <t>Supervises the technical operation of a large medical department, laboratory, or clinic. Performs advanced diagnostic procedures.</t>
  </si>
  <si>
    <t>Supervises technologists in the operation of a cardiovascular laboratory, a non-invasive laboratory, a nuclear medicine laboratory, a research laboratory or a large X-ray department or clinic. Performs advanced diagnostic procedures. Assists in the training of technicians. Orders and maintains supplies and equipment. Develops and monitors budget.</t>
  </si>
  <si>
    <t>Knowledge of the procedures, equipment, and techniques used in the position. Knowledge of anatomy, physiology, chemistry, biology, or physics. Knowledge of the basic principles of leadership and team building. Skill in the operation and maintenance of various types of equipment such as cardiovascular equipment, sonographic equipment, X-ray equipment, histology equipment, and precision measuring equipment. Ability to communicate effectively both orally and in writing. Ability to exercise initiative and make independent decisions. Ability to supervise and train subordinate personnel. Ability to plan and organize the unit's operations.</t>
  </si>
  <si>
    <t>Hair Care Specialist</t>
  </si>
  <si>
    <t>Directs the operation of a barber shop or beauty shop in a state hospital or institution; performs skilled barbering or cosmetology.</t>
  </si>
  <si>
    <t>Cuts and trims hair. Gives permanent waves, scalp and hair treatments, shampoos and other treatments. Prepares and maintains records of clients; completes reports; schedules appointments. Requisitions supplies. Maintains hygiene of the shop and equipment. Trains and instructs patient workers in the proper performance of repetitive tasks.</t>
  </si>
  <si>
    <t>Knowledge of the principles, techniques and standards of barbering or cosmetology. Knowledge of sanitary precautions in a barber or beauty shop. Ability to direct the activities of patient workers. Ability to understand and follow oral and written instructions.</t>
  </si>
  <si>
    <t>Licensure or eligibility for licensure as a barber or cosmetologist by the State of South Carolina.</t>
  </si>
  <si>
    <t>Graduation from an approved barber or cosmetology course and experience as a barber or cosmetologist.</t>
  </si>
  <si>
    <t>Recreation Specialist II</t>
  </si>
  <si>
    <t>Develops, administers and directs recreation programs for residents at a state hospital or institution.</t>
  </si>
  <si>
    <t>Some positions manage recreation programs for an agency and may not include supervisory responsibility.</t>
  </si>
  <si>
    <t>Plans, implements and oversees recreational programs to meet the needs, desires and abilities of residents. Plans and oversees special music programs; provides music for special recreation or religious activities. Interviews, selects and supervises employees and volunteers. Instructs residents in methods, techniques and rules of various recreational activities. Coaches athletic teams. Escorts or transports residents to and from recreation areas. Requisitions and maintains appropriate supplies and equipment.</t>
  </si>
  <si>
    <t>Knowledge of various types of recreational activities. Knowledge of how to plan, organize and oversee recreational activities. Knowledge of recreational therapy principles, techniques and methods. Ability to supervise and coordinate the activities of subordinates. Ability to motivate and sustain the interest of residents. Ability to instruct residents in various recreational activities. Ability to communicate effectively.</t>
  </si>
  <si>
    <t>High school diploma and relevant experience. A bachelor's degree in physical education, recreation or a related field may be substituted for work experience.</t>
  </si>
  <si>
    <t>Recreation Specialist III</t>
  </si>
  <si>
    <t>Plans, programs, organizes, implements and monitors a comprehensive program of recreation activities for a state hospital, institution or the state parks system.</t>
  </si>
  <si>
    <t>Positions in this class manage several recreation programs.  Some positions are located at medium/maximum security correctional facilities and involve supervisory responsibility.</t>
  </si>
  <si>
    <t>Plans, implements and oversees recreational programs. Studies and assists in the appraisal of recreational needs and makes recommendations for establishing or improving recreation programs, facilities and services. Provides recreational information and planning advice to state agencies and local groups. Interviews, selects and supervises employees and volunteers. Participates in the training of personnel for recreational programs. Instructs residents or inmates in methods, techniques and rules of various recreational activities. Coordinates inter- and intramural competitions. Requisitions and maintains appropriate supplies and equipment. Participates in various councils, committees and advisory groups.</t>
  </si>
  <si>
    <t>Knowledge of how to plan, organize and oversee recreational activities. Knowledge of recreational therapy principles, techniques and methods. Ability to supervise and coordinate activities of subordinates. Ability to establish and maintain effective working relationships with other employees. Ability to instruct residents or inmates in various recreational activities. Ability to communicate effectively. Ability to analyze conditions and reach sound conclusions.</t>
  </si>
  <si>
    <t>High school diploma and relevant experience or a bachelor's degree in physical education, recreation, therapeutic recreation or a related field can be substituted for experience.</t>
  </si>
  <si>
    <t>Direct Support Professional I</t>
  </si>
  <si>
    <t>Assists individuals with disabilities with caring for themselves and maintaining their independence. Provides instruction and support to individuals with disabilities in areas of self-care and hygiene and assists individuals with living independently or in a residential or Intermediate Care Facility (ICF). The specific services of a Direct Support Professional will depend in part on the needs of the individual with disabilities.</t>
  </si>
  <si>
    <t>Adheres to agency written rules, regulations, policies and procedures. Ensures the health and safety of individuals with disabilities while following the assigned behavioral support plan (BSP). Provides direct hands-on individual care. Provides guidance to individuals with disabilities in the development of activities of daily living skills to include, but not limited to: brushing of teeth, bathing, hair care, manicuring, dressing, and toileting. Transports and monitors consumers/clients to off-campus appointments, programs and activities. Implements training and serves in programs as outlined in the individual support plan, assists with daily activities, and engages individuals with disabilities in group activities in accordance with the ICF/Individual Disabilities (ID) active treatment standards. In keeping with the individual support plan, completes timely and accurate data collection and/or assessments.  Maintains documentation in compliance with agency policy and procedures. Reports significant events and suspected abuse immediately according to agency policy and procedures.</t>
  </si>
  <si>
    <t>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intermediate care facility. Physical ability to work with individuals who may be physically aggressive or medically fragile.</t>
  </si>
  <si>
    <t>Requires frequent lifting up to 20 pounds. Some positions may require the ability to travel.</t>
  </si>
  <si>
    <t>Direct Support Professional II</t>
  </si>
  <si>
    <t>Ensures safety and care of individuals with disabilities. May be responsible for management of Direct Support Professionals. May provide training and management to Direct Support Professionals.</t>
  </si>
  <si>
    <t>Supervises training needs for individuals with disabilities and ensures individual service plans (ISP's) are followed and documented. Adheres to agency written rules, regulations, and policies. Ensures the health and safety of individuals with disabilities while following the assigned behavioral support plan (BSP).  Provides support with direct hands-on individual care as required. Provides guidance to individuals with disabilities in the development of activities of daily living skills. Transports and monitors consumers/clients to off-campus appointments, programs and activities. Implements training and serves in programs as outlined in the ISP, assists with daily activities, and engages individuals with disabilities in group activities in accordance with the Intermediate Care Facility (ICF)/Individual Disabilities (ID) active treatment standards. In keeping with the ISP, completes timely and accurate data collection and/or assessments. Maintains documentation in compliance with agency policy and procedures. Reports significant events and suspected abuse immediately per agency policy and procedures. May supervise Direct Support Professional staff by monitoring direct care needs for individuals with disabilities. May provide guidance and training to Direct Support Professionals and oversee work performance. May complete annual performance evaluations.</t>
  </si>
  <si>
    <t>Knowledge of relevant federal and state regulations. 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ICF. Physical ability to work with individuals who may be physically aggressive or medically fragile. Ability to supervise subordinate employees.</t>
  </si>
  <si>
    <t>Associate degree and one year of experience in direct support of persons with intellectual or developmental disabilities; or an equivalent combination of education and experience.</t>
  </si>
  <si>
    <t>Direct Support Professional III</t>
  </si>
  <si>
    <t>Assists with operations of assigned residential areas located in Intermediate Care Facilities (ICF's) under the direction of the Facility Administrator or designee. Ensures regulatory compliance of an ICF as it pertains to the care and safety of individuals with disabilities. Primary duties and responsibilities include, but are not limited to, administrative responsibilities and staffing and training of Direct Support Professionals.</t>
  </si>
  <si>
    <t>Ensures active treatment for individuals with disabilities in assigned residences. Oversees and monitors documentation regarding individuals with disabilities. Manages personal property inventory. Maintains computer data base systems related to the care and management of individuals with disabilities. Reviews and maintains all documentation required for support plans for individuals with disabilities. Monitors adaptive devices to include splints, helmets, and dining devices to ensure devices are in place and in working condition. Maintains documentation in compliance with agency written rules, regulations and policies. Ensures a clean and safe environment. Reports significant events and suspected abuse immediately per agency policy and procedures.</t>
  </si>
  <si>
    <t>Knowledge of relevant federal and state regulations. 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ICF. Physical ability to work with individuals who may be physically aggressive or medically fragile. Ability to supervise subordinates.</t>
  </si>
  <si>
    <t>A bachelor's degree and one year of experience working with individuals with intellectual or developmental disabilities; or an equivalent combination of education and experience.</t>
  </si>
  <si>
    <t>Direct Support Manager</t>
  </si>
  <si>
    <t>Responsible for operations of assigned residential areas located in Intermediate Care Facilities (ICF's) under the direction of the Facility Administrator or designee. Ensures regulatory compliance of an ICF as it pertains to the care and safety of individuals with disabilities. Primary duties and responsibilities include but not limited to administrative responsibilities and staffing and training of Direct Support Professionals.</t>
  </si>
  <si>
    <t>Responsible for the management and oversight of one or more residential building. Ensures active treatment is provided to individuals with disabilities. Responsible for the 24 hour/7day a week programs affecting all individuals in the assigned residential building. Responsible for direct supervision of the personnel and individuals with disabilities in the assigned residential building. Ensures all individuals with disabilities receive services and interventions on a daily basis necessary to meet identified needs in accordance with active treatment standards. Provides thorough, accurate, and timely documentation of services provided. Ensures all programs and training are amended based on progress and/or newly identified needs and/or concerns. Maintains continuous communication with guardians and advocates regarding significant events including injuries/incidents, training, and health of the individuals with disabilities. Monitors consistency among external/internal programs and disciplines to ensure that any discrepancies or inconsistencies between programmatic, medical, dietary, and vocational aspects of assessments and programs for individuals with disabilities are resolved. Completes monthly monitoring of Individual Support Plan training for staff, and provides training as needed. Monitors staff schedules to ensure appropriate coverage needs. Completes annual performance evaluations for staff, and reviews staff performance on a regular basis. Maintains documentation in compliance with agency written rules, regulations and policies. Ensures a clean and safe environment. Reports significant events and suspected abuse immediately per agency policy and procedures.</t>
  </si>
  <si>
    <t>Knowledge of Federal and State regulations. Ability to perform basic administrative tasks. General knowledge of individuals with intellectual disabilities. Knowledge of basic safety practices. Ability to accurately communicate. Ability to utilize a computer. Ability to bend, stoop, lift, push, pull, reach, and walk. Ability to work in a group home, home-like setting or ICF. Physical ability to work with individuals who may be physically aggressive or medically fragile. Ability .to supervise subordinates</t>
  </si>
  <si>
    <t>Bachelor's degree in a human services field including, but not limited to: sociology, special education, rehabilitation counseling, psychology, Registered Nurse licensure, or Doctorate of Medicine Osteopathy. Two years of related experience providing professional or direct services, including at least one year of experience working with persons with intellectual disabilities or other developmental disabilities.</t>
  </si>
  <si>
    <t>Microbiologist I</t>
  </si>
  <si>
    <t>Performs qualitative and quantitative microbiological analyses.</t>
  </si>
  <si>
    <t>This class includes entry- and journey-level positions in microbiology.</t>
  </si>
  <si>
    <t>Performs microscopic, biochemical and serological tests and examinations on human and animal specimens. Performs qualitative and quantitative examinations on milk, water and food samples to assess bacteriological and physical qualities. Assists in the development of improved analytical procedures, experimental methodologies and laboratory practices. Conducts standardized quality control procedures in all areas of assigned work. Trains lower-level employees in standardized test procedures.</t>
  </si>
  <si>
    <t>Knowledge of the principles and laboratory applications of microbiology. Ability to perform examinations, analyses and experiments related to an assigned specialty area. Ability to lead and train lower-level employees. Ability to communicate effectively.</t>
  </si>
  <si>
    <t>A bachelor's degree in microbiology or medical technology; or a bachelor's degree in the natural sciences with academic credits in biology, plus work experience in a setting related to the area of employment.</t>
  </si>
  <si>
    <t>Microbiologist II</t>
  </si>
  <si>
    <t>Performs complex microbiological examinations and clinical research.</t>
  </si>
  <si>
    <t>This is a senior journey-level class which may involve lead worker responsibilities.</t>
  </si>
  <si>
    <t>Performs complex microscopic, biochemical and serological tests and examinations on human and animal specimens. Performs complex qualitative and quantitative examinations on milk, water and food samples to assess bacteriological and physical qualities. Conducts standardized quality control procedures in all areas of assigned work. Trains and directs laboratory professionals and paraprofessionals. Analyzes new laboratory procedures and conducts special research projects. Serves as an expert witness for judicial and administrative proceedings.</t>
  </si>
  <si>
    <t>Knowledge of the principles and laboratory applications of microbiology. Ability to perform examinations, analyses and experiments related to an assigned specialty area. Ability to lead, supervise and train laboratory professionals and paraprofessionals. Ability to communicate effectively.</t>
  </si>
  <si>
    <t>A bachelor's degree in microbiology or medical technology and experience in a laboratory setting related to the area of employment; or a bachelor's degree in the natural sciences with academic credits in biology and experience in a laboratory setting related to the area of employment.  A doctorate in microbiology may be substituted for the required work experience.</t>
  </si>
  <si>
    <t>Microbiologist III</t>
  </si>
  <si>
    <t>Performs independent basic or applied research or manages the daily activities of a complex clinical or analytical laboratory.</t>
  </si>
  <si>
    <t>This is an expert-level class which typically involves managerial responsibility.</t>
  </si>
  <si>
    <t>Manages the daily operations of a laboratory. Plans and oversees the activities of laboratory employees. Coordinates laboratory activities with other laboratories. Monitors analytical and experimental testing and quality control; approves test result interpretations. Conducts independent research; participates in major clinical research projects. Conducts or administers in-service professional training. Prepares complex technical and administrative reports and periodic laboratory activity reports. Provides consultation in the area of expertise to public and private individuals and other laboratory personnel. Serves as an expert witness for judicial and administrative proceedings.</t>
  </si>
  <si>
    <t>Knowledge of the principles, research techniques and laboratory applications of chemistry or microbiology. Knowledge of laboratory facilities, methods, equipment and materials. Ability to perform complex mathematical calculations. Ability to develop, evaluate and implement new analytical and research procedures. Ability to supervise and train laboratory professionals and paraprofessionals. Ability to communicate effectively.</t>
  </si>
  <si>
    <t>Chemist I</t>
  </si>
  <si>
    <t>Performs qualitative and quantitative chemical analyses of and experiments with inorganic and organic substances.</t>
  </si>
  <si>
    <t>This class includes entry- and journey-level positions in chemistry.</t>
  </si>
  <si>
    <t>Analyzes and experiments with known and unknown substances using chemical and physical analytical procedures. Assists in the development of improved analytical procedures, experimental methodologies and laboratory practices. Operates and maintains complex analytical equipment. Oversees or trains laboratory professionals, paraprofessionals or students.</t>
  </si>
  <si>
    <t>Knowledge of the principles and laboratory applications of chemistry. Skill in the use of standard laboratory equipment. Ability to perform basic scientific mathematical calculations. Ability to perform examinations, analyses and experiments related to an assigned specialty area. Ability to lead and train other laboratory staff. Ability to communicate effectively.</t>
  </si>
  <si>
    <t>A bachelor's degree in  chemistry; or a bachelor's degree in the natural sciences with academic credits in chemistry, plus work experience in a setting related to the area of employment.</t>
  </si>
  <si>
    <t>Chemist II</t>
  </si>
  <si>
    <t>Performs complex chemical analyses and experiments.</t>
  </si>
  <si>
    <t>This is a senior journey-level class which may involve lead worker or supervisory responsibilities.</t>
  </si>
  <si>
    <t>Analyzes and experiments with known and unknown substances using standard and nonroutine chemical and physical analytical procedures. Assists in the development of improved analytical procedures, experimental methodologies and laboratory practices. Operates and oversees the operation and maintenance of complex analytical equipment. Reviews the analytical test results of other chemists. Trains and directs laboratory professionals and paraprofessionals.</t>
  </si>
  <si>
    <t>Knowledge of the principles and laboratory applications of chemistry. Skill in the use of standard and complex laboratory equipment. Ability to perform scientific mathematical calculations. Ability to perform examinations, analyses and experiments related to an assigned specialty area. Ability to lead, supervise and train laboratory professionals and paraprofessionals. Ability to communicate effectively.</t>
  </si>
  <si>
    <t>A bachelor's degree in chemistry and experience in a laboratory setting related to the area of employment, including experience in operating and interpreting test results from complex analytical instrumentation such as gas, ion or liquid chromatographs or atomic absorption spectrophotometers; or a bachelor's degree in the natural sciences with academic credits in chemistry and experience in a laboratory setting related to the area of employment, including experience in operating and interpreting test results from complex analytical instrumentation such as gas, ion or liquid chromatographs or atomic absorption spectrophotometers.  A doctorate in chemistry may be substituted for the required work experience.</t>
  </si>
  <si>
    <t>Chemist III</t>
  </si>
  <si>
    <t>Performs independent basic or applied research or manages the daily activities of a complex analytical laboratory.</t>
  </si>
  <si>
    <t>Manages the daily operations of a laboratory. Plans and oversees the activities of laboratory employees. Coordinates laboratory activities with other laboratories. Monitors analytical and experimental testing and quality control; approves test result interpretations. Develops, evaluates and implements new laboratory procedures. Conducts independent research; operates and maintains complex analytical instruments. Conducts or administers in-service professional training. Prepares complex technical and administrative reports and periodic laboratory activity reports. Provides consultation in the area of expertise to public and private individuals and other laboratory personnel. Serves as an expert witness for judicial and administrative proceedings.</t>
  </si>
  <si>
    <t>Knowledge of the principles, research techniques and laboratory applications of chemistry. Knowledge of laboratory facilities, methods, equipment and materials. Skill in the use of complex analytical equipment. Ability to perform complex mathematical calculations. Ability to develop, evaluate and implement new analytical and research procedures. Ability to supervise and train laboratory professionals and paraprofessionals. Ability to communicate effectively.</t>
  </si>
  <si>
    <t>Laboratory Aide</t>
  </si>
  <si>
    <t>Performs routine nontechnical tasks to support the work of technical and professional laboratory staff.</t>
  </si>
  <si>
    <t>Performs routine nontechnical laboratory tasks. Maintains records and stock of supplies used for laboratory activities such as glassware preparation, media preparation, specimen container preparation and animal care. Feeds, waters, cares for and breeds laboratory animals. Performs equipment setup for the examination and testing of specimens. Serves as a lead worker by training other laboratory aides and coordinating their activities.</t>
  </si>
  <si>
    <t>Knowledge of laboratory methods and safety rules. Skill in the operation and maintenance of basic laboratory equipment. Ability to perform arithmetic calculations. Ability to understand and follow oral and written instructions. Ability to perform tasks requiring manual dexterity.</t>
  </si>
  <si>
    <t>Laboratory Assistant</t>
  </si>
  <si>
    <t>Performs routine technical tasks and simple laboratory procedures to support the work of technical and professional laboratory staff.</t>
  </si>
  <si>
    <t>Performs routine components of clinical examinations, testing and animal dissections. Collects, identifies and transports patient blood and body fluid specimens to diagnostic laboratories. Records examination results and keeps statistical work load records. Performs routine technical and nontechnical laboratory tasks. Performs equipment setup for the examination and testing of specimens. Trains new employees, students and other personnel in standard laboratory procedures.</t>
  </si>
  <si>
    <t>Knowledge of laboratory equipment, procedures and safety rules. Knowledge of basic mechanical and electrical principles. Skill in the operation and maintenance of laboratory equipment. Ability to perform arithmetic calculations. Ability to understand and follow oral and written instructions. Ability to communicate effectively. Ability to train others in routine laboratory procedures. Ability to perform extended microscopic examinations, perceive colors normally and make olfactory distinctions. Ability to perform tasks requiring manual dexterity.</t>
  </si>
  <si>
    <t>A high school diploma and work experience in a related health care setting or in a clinical or research laboratory setting; or 12 semester hours of academic training in biology and/or chemistry; or registration as a Certified Laboratory Assistant by the American Society of Clinical Pathologists or an equivalent registry; or successful completion of a formal program of instruction for laboratory assistants at a hospital or academic institution.</t>
  </si>
  <si>
    <t>Laboratory Specialist I</t>
  </si>
  <si>
    <t>Designs, fabricates, operates, maintains and stores laboratory equipment, performs specimen and blood product collections and basic laboratory procedures, or manages the activities of a laboratory.</t>
  </si>
  <si>
    <t>This class consists of entry- and journey-level positions responsible for laboratory equipment or routine laboratory procedures. Some positions manage laboratories.</t>
  </si>
  <si>
    <t>Designs, fabricates, maintains and repairs both simple and complex laboratory equipment. Calibrates and modifies electrical and mechanical laboratory equipment. Maintains equipment and materials inventories; purchases or requisitions new tools, equipment and materials. Operates complex laboratory equipment. Conducts laboratory analyses of various organic and inorganic substances. Collects and processes blood and blood products for laboratory analysis. Prepares laboratory supplies and facilities for use. Trains and oversees the activities of subordinate technicians. Maintains reports related to laboratory activities.</t>
  </si>
  <si>
    <t>Knowledge of laboratory facilities, methods, equipment and materials. Knowledge of the physical and chemical properties of blood and human anatomy relating to blood vessels. Knowledge of purchasing and inventory procedures. Skill in the use of hand and machine tools. Ability to read and interpret blueprints, schematic drawings and sketches. Ability to perform basic mathematical calculations. Ability to train others and oversee their work. Ability to understand and follow detailed technical instructions. Ability to communicate effectively both orally and in writing. Ability to perform extended microscopic examinations, perceive colors normally and make olfactory distinctions.</t>
  </si>
  <si>
    <t>A high school diploma and work experience in a clinical or research laboratory setting, in a health care setting or in a general maintenance or machine shop environment. A bachelor's degree in a related scientific discipline may be substituted for the required work experience.</t>
  </si>
  <si>
    <t>Laboratory Specialist II</t>
  </si>
  <si>
    <t>Directs the design, fabrication, installation and maintenance of complex laboratory equipment, directs the activities of laboratory technical employees, or manages a laboratory.</t>
  </si>
  <si>
    <t>This class is used for advanced-level technical positions which typically involve supervisory or lead worker responsibilities.</t>
  </si>
  <si>
    <t>Directs daily laboratory operations. Supervises the operation of special laboratory facilities. Directs the design, fabrication, installation and maintenance of complex laboratory equipment. Oversees the operation and maintenance of electron microscopes and the processing of electron micrographs. Oversees and performs histologic procedures and specimen mounting. Performs basic and complex clinical laboratory tests and procedures. Develops and updates laboratory manuals and schedules. Adjusts, calibrates and operates delicate laboratory equipment. Directs laboratory purchasing and inventory control processes. Prepares budgetary recommendations for laboratory and related facilities. Directs and instructs subordinate technical staff.</t>
  </si>
  <si>
    <t>Knowledge of laboratory facilities, methods, equipment and materials. Knowledge of calibration methods, shop mechanics, machine tools and maintenance equipment. Knowledge of purchasing and inventory procedures. Skill in the installation, use and maintenance of complex laboratory equipment. Ability to understand and follow complex technical instructions. Ability to plan, schedule and oversee the activities of others. Ability to communicate effectively both orally and in writing. Ability to perform extended microscopic examinations, perceive colors normally and make olfactory distinctions.</t>
  </si>
  <si>
    <t>A high school diploma and journey-level technical experience in a related laboratory setting.</t>
  </si>
  <si>
    <t>Laboratory Specialist III</t>
  </si>
  <si>
    <t>Functions as a hands-on supervisor, coordinating the work of lower-level machinists and other skilled workers.</t>
  </si>
  <si>
    <t>Plans, supervises and reviews the work of lower-level machinists and other skilled workers. Performs the actual manufacture of equipment requiring close-tolerance machining; performs other complex shop operations. Designs and supervises the modification of laboratory equipment for special projects. Consults with and advises department personnel on the design and fabrication of specialized research and teaching equipment. Advises department personnel on the selection and purchase of special equipment. Trains lower-level staff in the proper use of all shop equipment. Maintains administrative records for a machine shop.</t>
  </si>
  <si>
    <t>Knowledge of mechanical and electrical principles. Knowledge of shop mathematics typically employed in the tool and die trade. Knowledge of the operation and capabilities of machine shop equipment. Skill in the use of precision machining, welding, woodworking, foundry and sheet metal tools and equipment. Ability to plan, direct and evaluate the work of lower-level skilled workers.</t>
  </si>
  <si>
    <t>A high school diploma and work experience at an advanced skill level in precision machine shop operations.</t>
  </si>
  <si>
    <t>Laboratory Technologist I</t>
  </si>
  <si>
    <t>Performs complex analyses of organic and inorganic substances, including hazardous materials; or operates, maintains, calibrates and repairs laboratory research and test instruments; may supervise the activities of lower-level workers.</t>
  </si>
  <si>
    <t>Incumbents function as journey- and senior-level agricultural laboratory technologists or as entry-level laboratory instrument technicians.</t>
  </si>
  <si>
    <t>Conducts complex laboratory analytical procedures. Identifies and qualifies organic and inorganic chemical constituents. Characterizes physical properties of processed foods and feeds, agricultural and petroleum products and hazardous substances. Operates, maintains, calibrates and repairs complex laboratory equipment. Designs and fabricates laboratory instruments and apparatus. Writes or reviews reports of daily and monthly activities. Oversees the activities of subordinate laboratory personnel.</t>
  </si>
  <si>
    <t>Knowledge of laboratory techniques and procedures for chemical and biochemical analysis. Knowledge of mechanical, electromechanical and electronic theory. Skill in the use of precision tools, test instruments and complex laboratory equipment. Ability to perform complex arithmetic calculations. Ability to follow detailed instructions. Ability to compile and maintain laboratory technical records. Ability to supervise the activities of subordinate technical personnel.</t>
  </si>
  <si>
    <t>An associate degree or equivalent technical training in electronics technology, biology or the natural sciences and work experience in a laboratory environment; or a high school diploma and journey-level work experience in a laboratory environment.</t>
  </si>
  <si>
    <t>Laboratory Technologist II</t>
  </si>
  <si>
    <t>Performs medical tests, examinations or laboratory analytical procedures; or designs, fabricates, operates, maintains, calibrates, modifies and repairs complex laboratory equipment; may supervise the activities of subordinates.</t>
  </si>
  <si>
    <t>This class includes entry- and journey-level positions in medical or medical equipment technology.  Some positions in this class involve lead worker or supervisory responsibilities.</t>
  </si>
  <si>
    <t>Performs complex medical evaluations, tests, examinations or analytical procedures in an assigned specialty area. Operates, maintains, calibrates, modifies and repairs complex laboratory equipment. Designs and fabricates complex laboratory instruments. Develops, evaluates and implements new or modified laboratory procedures. Prepares and maintains laboratory or patient records. Instructs medical professionals, paraprofessionals and students in procedures related to an assigned specialty area. Leads or supervises the activities of other professional and paraprofessional employees.</t>
  </si>
  <si>
    <t>Knowledge of the principles, information sources and laboratory applications of the assigned specialty area. Knowledge of current laboratory facilities, methods, equipment and materials. Knowledge of human anatomy. Knowledge of mechanical, electromechanical and electronic theory. Skill in the use of precision tools and complex laboratory equipment and instrumentation. Ability to perform basic or complex mathematical calculations. Ability to follow complex instructions. Ability to gain the confidence and cooperation of patients and health care officials. Ability to prepare, maintain and present laboratory records. Ability to prepare and present technical training. Ability to supervise the activities of other professional and paraprofessional personnel. Ability to communicate effectively. Ability to perceive colors normally and make olfactory distinctions.</t>
  </si>
  <si>
    <t>A bachelor's degree in a related medical or scientific discipline; or an associate degree or equivalent training in a related medical, scientific or technical discipline and journey-level work experience in a related field.</t>
  </si>
  <si>
    <t>Laboratory Technologist III</t>
  </si>
  <si>
    <t>Supervises the operations and training activities of a public health, hospital, institutional or dental laboratory; or teaches and performs complex technical procedures and advanced research; or supervises and performs the design, fabrication and modification of laboratory equipment.</t>
  </si>
  <si>
    <t>This class includes medical and dental laboratory supervisors, medical equipment technology supervisors and personnel involved in advanced research activities.</t>
  </si>
  <si>
    <t>Directs the activities of a medical or dental laboratory. Directs and performs the design, fabrication and modification of complex laboratory equipment, apparatus and instrumentation. Directs the operation, maintenance, calibration and repair of complex laboratory equipment. Plans and supervises the work of subordinate technologists. Performs advanced-level research. Performs complex and specialized medical or dental procedures. Trains subordinate technologists. Integrates efforts of laboratory or section with activities of other technical groups. Prepares or reviews technical reports and budget documents. Provides consultative services. Serves as an expert witness in court or in hearings.</t>
  </si>
  <si>
    <t>Knowledge of current laboratory methods, equipment, facilities and materials. Knowledge of human anatomy. Knowledge of mechanical, electromechanical and electronic theory. Skill in the operation of precision tools and complex laboratory equipment. Ability to supervise the work of others. Ability to perform complex medical, dental or technical procedures. Ability to perform complex mathematical calculations. Ability to understand and follow complex instructions. Ability to prepare and present technical training. Ability to communicate effectively both orally and in writing. Ability to perceive colors normally and make olfactory distinctions.</t>
  </si>
  <si>
    <t>Some positions may require registration as a technologist in a specific discipline.</t>
  </si>
  <si>
    <t>A bachelor's degree in a health-related field and journey-level work experience in the specialty area; or an associate degree or equivalent training in a health-related or technology field and advanced work experience in the specialty area. A master's degree in a health-related field and entry-level experience in the specialty area may be substituted for the requirements stated above. Previous technical supervisory work experience is required for supervisory positions.</t>
  </si>
  <si>
    <t>Laboratory Technologist IV</t>
  </si>
  <si>
    <t>Supervises the technical and administrative activities of a large hospital, public health or institutional laboratory.</t>
  </si>
  <si>
    <t>This is a supervisory class with responsibility for a large laboratory performing a high volume of tests, procedures or examinations.</t>
  </si>
  <si>
    <t>Plans and directs the activities of a large laboratory. Oversees or reviews the work of professionals, paraprofessionals and clerical personnel. Performs highly specialized examinations, procedures and tests; may conduct specialized research. Develops, oversees or conducts technical training. Ensures that laboratory activities are conducted in conformance with applicable laws, rules and regulations and accepted scientific procedures. Prepares periodic and special narrative and statistical reports; reviews and evaluates reports prepared by other staff members. Develops and recommends changes in technical and administrative policies, procedures and protocols. Develops data and recommendations for budget proposals. Provides technical consultative services. Appears in court or at hearings as an expert witness.</t>
  </si>
  <si>
    <t>Knowledge of the principles, laboratory applications and information sources for the natural sciences. Knowledge of current laboratory facilities, methods, equipment and materials. Knowledge of laws and licensure programs applicable to laboratory activities. Skill in the operation and maintenance of specialized laboratory equipment. Ability to perform complex mathematical calculations. Ability to perform laboratory tests and examinations, research, analysis and consultative activities independently. Ability to follow complex instructions. Ability to communicate effectively. Ability to perceive colors normally and to make olfactory distinctions. Ability to supervise the work of other technical and nontechnical personnel.</t>
  </si>
  <si>
    <t>A bachelor's degree in medical technology, microbiology, biochemistry or a closely related field and work experience as a medical technologist in a supervisory, teaching or consulting capacity.</t>
  </si>
  <si>
    <t>Research Specialist I</t>
  </si>
  <si>
    <t>Performs a variety of medical and scientific procedures in a clinical or research setting.</t>
  </si>
  <si>
    <t>This is a journey-level class which may involve the supervision of aides or technicians.</t>
  </si>
  <si>
    <t>Performs complex laboratory procedures and qualitative tests. Teaches and supervises performance of less complex laboratory procedures. Performs complex radiochemical examinations. Operates and maintains a variety of mechanical, electrical and optical laboratory equipment. Performs routine examination and testing of human subjects for research purposes. Prepares laboratory animals for surgery and performs surgical procedures as instructed. Supervises care and breeding of experimental animals. Refines and standardizes existing experimental procedures; participates in development of new procedures. Records and analyzes results of research experiments or procedures. Conducts library searches and other research of scientific literature.</t>
  </si>
  <si>
    <t>Knowledge of the principles, laboratory applications and information sources for the natural sciences. Knowledge of laboratory facilities, methods, equipment and materials. Knowledge of laboratory safety practices. Knowledge of scientific research methods. Skill in the operation and maintenance of laboratory equipment. Ability to independently perform tests, examinations and procedures pertinent to the assigned area of research. Ability to perform mathematical calculations. Ability to understand and follow complex instructions. Ability to prepare and present laboratory records and reports. Ability to perceive colors normally and to make olfactory distinctions.</t>
  </si>
  <si>
    <t>A high school diploma and work experience in a clinical or research setting.</t>
  </si>
  <si>
    <t>Research Specialist II</t>
  </si>
  <si>
    <t>Performs or oversees complex scientific procedures in a clinical or research setting.</t>
  </si>
  <si>
    <t>This is an expert-level class which typically involves the supervision of aides and technicians.</t>
  </si>
  <si>
    <t>Plans, directs and evaluates the activities of students, graduate assistants and other employees. Plans and develops projects and research protocols. Conducts and teaches complex laboratory procedures. Examines and tests human or animal subjects for research purposes. Operates, maintains and repairs complex laboratory equipment. Conducts and oversees research and evaluation of scientific literature. Composes and reviews articles for publication in scientific journals. Advises principal investigators and others on research techniques and procedures.</t>
  </si>
  <si>
    <t>Knowledge of the principles, laboratory applications and information sources for the natural sciences. Knowledge of laboratory methods, equipment, facilities and materials. Skill in the use of complex laboratory equipment. Ability to perform complex mathematical calculations. Ability to understand and follow complex instructions. Ability to oversee the work of others. Ability to develop, evaluate and implement new research methodologies. Ability to communicate effectively. Ability to perceive colors normally and to make olfactory distinctions.</t>
  </si>
  <si>
    <t>A bachelor's degree in a related field and work experience directly related to the assigned research area; or a high school diploma and advanced journey-level work experience in a clinical or research setting.</t>
  </si>
  <si>
    <t>Research Specialist III</t>
  </si>
  <si>
    <t>Directs large, complex research projects in a clinical or research setting.</t>
  </si>
  <si>
    <t>This class is used for the highest-level positions in research settings.</t>
  </si>
  <si>
    <t>Develops new research projects according to concepts provided by principal investigators. Oversees the activities of employees, graduate assistants and others engaged in research or related activities. Teaches and participates in complex laboratory research procedures. Operates, maintains and repairs complex scientific equipment. Plans and organizes research and evaluation of scientific literature. Uses manual and computer techniques to analyze research data. Composes and reviews articles for publication in scientific journals. Oversees or performs examination and testing of human subjects for research purposes. Advises principal investigators and others on research techniques and procedures. Functions as principal investigator for less complex research projects.</t>
  </si>
  <si>
    <t>Knowledge of the principles, laboratory applications and information sources for the natural sciences. Knowledge of laboratory methods, equipment, facilities and materials. Skill in the operation, maintenance and repair of laboratory equipment. Ability to perform complex mathematical calculations. Ability to develop, evaluate and implement research methodologies and laboratory procedures. Ability to plan, organize and evaluate the activities of others. Ability to communicate effectively. Ability to perceive colors normally and make olfactory distinctions.</t>
  </si>
  <si>
    <t>A bachelor's degree in a related field similar to the assigned area of research and advanced journey-level work experience in a clinical or research setting.</t>
  </si>
  <si>
    <t>Case Worker Assistant</t>
  </si>
  <si>
    <t>Under direct supervision, provides entry-level case management coordination services to assigned caseload of clients.</t>
  </si>
  <si>
    <t>This is an entry-level position.</t>
  </si>
  <si>
    <t>Provides general case management assistance to clients. Makes appointments or referrals to service providers. Assists team members in planning services based upon needs assessments. Reviews, collects, and evaluates case documentation. Provides transportation for clients as directed by area supervisors.</t>
  </si>
  <si>
    <t>Ability to record information and prepare written reports. Ability to communicate effectively, both orally and in writing.  Ability to develop and maintain good relationships with clients and their families, co-workers, staff, and providers. Knowledge of basic health and safety practices and procedures.</t>
  </si>
  <si>
    <t>Some positions require the employee to travel to multiple locations within a workday. Employees are subject to being on-call during non-business hours.</t>
  </si>
  <si>
    <t>A high school diploma or equivalent. Related experience is preferred.</t>
  </si>
  <si>
    <t>Case Worker I</t>
  </si>
  <si>
    <t>Under general supervision, provides entry- to mid-level case management coordination services to assigned caseload of clients.</t>
  </si>
  <si>
    <t>Employees work independently or in a group with some discretion when needed.  Employees will assess, interview, plan, monitor, advocate, and provide intervention for their assigned caseload of clients. Some incumbents may serve as team leaders or mentors for a group of other employees in this classification. Employees in this classification will have direct and regular contact with clients. This class is distinguished from the Case Worker II and Case Worker III by the level of experience.</t>
  </si>
  <si>
    <t>Serves as the primary case worker for clients referred to the agency. Interviews clients, their family and any service provider serving the clients to gather information as needed. Conducts investigations into allegations of abuse, neglect, or exploitation. Researches and coordinates protective, preventive, and maintenance services. Develops a comprehensive plan of the clients' service and treatment needs. Intercedes and advocates on behalf of the client and their families to ensure appropriate, timely and consistent services. Develops and brokers community services where gaps exist. Promotes restorative practices. Visits clients as required by agency policy, procedure, and applicable law(s). Prepares documentation and reports as required for court, agency audits, and financial reimbursement. Represents the agency in court, which may include providing testimony. Maintains case records and narrative for documentation and auditing purposes as required on behalf of the agency. Participates in agency and/or professional staffing on cases as required.  Interprets services and programs to other providers, clients, the general public, and to the community. Responds to after-hour calls and emergencies as necessary. Performs emergency services as directed.</t>
  </si>
  <si>
    <t>Knowledge of federal and state laws and regulations, policies and procedures pertaining to programs. Ability to organize and maintain a case load. Knowledge of program objectives. Skill in critical thinking to productively work with a variety of people, manage conflict, assess risk/safety and advocate for clients' needs.  Knowledge related to the well-being and social welfare of vulnerable populations or individuals with disabilities.  Ability to effectively plan, coordinate and manage complex approaches to social welfare or mental health interventions. Knowledge of fact-gathering methods and interviewing techniques. Ability to conduct interviews, investigations and surveys.  Ability to make sound decisions and exercise judgment and discretion in applying and interpreting policies and procedures. Ability to establish and maintain effective working relationships with clients, families and representatives of other professional disciplines.  Ability to communicate effectively, both orally and in writing. Ability to synthesize information gathered from disparate sources and make and communicate decisions based upon the data. Ability to use and manipulate available agency technology in support of the job function. Knowledge of available community resources. Ability to develop and assess resources within the community to assist clients and family members. Knowledge and skill in conducting needs assessment.  Knowledge of modern case management and counseling techniques.</t>
  </si>
  <si>
    <t>Positions may require the successful completion of agency-provided training or related credentials. Employees are subject to being on call during non-business hours. Some positions require the incumbent to travel to multiple locations within a workday. Significant travel within the state may be required.</t>
  </si>
  <si>
    <t>A high school diploma and related experience. A bachelor's degree may be substituted for the required related experience.</t>
  </si>
  <si>
    <t>Case Worker II</t>
  </si>
  <si>
    <t>Under limited supervision, provides mid-level to advanced case management coordination services to assigned caseload of clients. Provides intense supervision of clients as required. Duties and responsibilities are governed by broad program instructions, objectives and policies.</t>
  </si>
  <si>
    <t>Employees in this class work independently or in a group with some discretion when needed. Employees will assess, interview, plan, monitor, advocate, and provide intervention for their assigned caseload of clients. Employees in this class may supervise front-line Case Workers. This class is distinguished from the Caseworker I by the level of experience and supervisory duties.</t>
  </si>
  <si>
    <t>Serves as the primary case worker for clients referred to the agency. Provides advanced case management activities and maintains specialized caseloads. Interviews clients, their families and any service provider serving the clients to gather information as needed. Develops a comprehensive plan of the clients' service and treatment needs. Provides a comprehensive assessment of clients to implement appropriate intervention.  Intercedes and advocates on behalf of the client and their families to ensure appropriate, timely and consistent services. Develops and brokers community services where gaps exist.  Maintains case files. Promotes restorative practices. Prepares reports and conducts meetings. Participates in decisions about whether cases should go before court. Serves as liaison to address legal issues, assists with hearings and provides testimony in court. Provides follow-up assessment. Evaluates home conditions. Develops rehabilitative programs for assigned clients. Supervises other Case Workers. Ensures uniform interpretation, application and implementation of policies, rules and regulations by staff. Serves as mentor to staff as assigned. Coaches staff in resolving difficult or complex situations.   Determines and prioritizes training needs for the staff within their area of responsibility. Reviews and monitors case material, related data, and reporting to ensure agency standards and priorities are met.  Establishes unit goals and objectives based upon agency priorities. Attends meetings and coordinates with various public and private organizations by developing collaborative efforts to more effectively serve the community and families. Performs emergency services as directed. Provides case consultation, supervision and support to case management staff. Coordinates caseloads or supervises the case management activities performed by staff within a program area.</t>
  </si>
  <si>
    <t>Knowledge of federal and state laws and regulations, policies and procedures pertaining to programs.  Ability to organize and maintain a case load.  Knowledge of program objectives. Skill in critical thinking to productively work with a variety of people, manage conflict, assess risk/safety and advocate for clients' needs. Knowledge related to the well-being and social welfare of vulnerable populations or individuals with disabilities. Ability to effectively plan, coordinate and manage complex approaches to social welfare interventions. Knowledge of fact gathering methods and interviewing techniques.  Ability to conduct interviews, investigations and surveys.  Ability to make sound decisions and exercise judgment and discretion in applying and interpreting policies and procedures. Ability to establish and maintain effective working relationships with children, vulnerable adults, people with disabilities, families, or representatives of other professional disciplines. Ability to communicate effectively, both orally and in writing. Ability to synthesize information gathered from disparate sources and make and communicate decisions based upon the data. Ability to use and manipulate available agency technology in support of the job function. Knowledge of available community resources. Ability to develop and assess resources within the community to assist clients and family members. Knowledge and skill in conducting needs assessment.  Knowledge of modern case management and counseling techniques.</t>
  </si>
  <si>
    <t>Positions may require the successful completion of agency-provided training or credentials. Employee is subject to on call during non-business hours. Some positions require the incumbent to travel to multiple locations within a workday. Significant travel within the state may be required.</t>
  </si>
  <si>
    <t>A bachelor's degree and related experience.</t>
  </si>
  <si>
    <t>Case Worker III</t>
  </si>
  <si>
    <t>Under limited supervision, provides advanced case management coordination services to assigned caseload of clients. Provides intense supervision of clients as required. Duties and responsibilities are governed by broad program instructions, objectives and policies.</t>
  </si>
  <si>
    <t>Employees in this class work independently with significant discretion. Employees assess, interview, plan, monitor, advocate, and provide intervention for their assigned caseload of clients. Employees in this class may supervise other Case Workers. This class is distinguished from the Case Worker I and Case Worker II by the level of experience and supervisory duties.</t>
  </si>
  <si>
    <t>Provides advanced case management activities and maintains specialized caseloads. Interviews clients, their families and any service provider serving the clients to gather information as needed. Develops a comprehensive plan of the clients' service and treatment needs. Provides a comprehensive assessment of clients to implement appropriate intervention.  Intercedes and advocates on behalf of the client and their families to ensure appropriate, timely and consistent services. Develops and brokers community services where gaps exist. Maintains case files. Promotes restorative practices. Prepares reports and conducts meetings. Participates in decisions about whether cases should go before court, assists with hearings and provides testimony in court. Provides follow-up assessment. Evaluates home conditions. Develops rehabilitative programs for assigned clients. Supervises other Case Workers. Ensures uniform interpretation, application and implementation of policies, rules and regulations by staff. Serves as mentor to staff as assigned. Coaches staff in resolving difficult or complex situations.  Determines and prioritizes training needs for the staff within their area of responsibility. Reviews and monitors case material, related data, and reporting to ensure agency standards and priorities are met. Establishes unit goals and objectives based upon agency priorities. Attends meetings and coordinates with various public and private organizations by developing collaborative efforts to more effectively serve the community and families. Performs emergency services as directed. Provides case consultation, supervision and support to case management staff. Coordinates caseloads or supervises the case management activities performed by staff within a program area.</t>
  </si>
  <si>
    <t>Intake and Evaluation Specialist</t>
  </si>
  <si>
    <t>Performs classification and/or program planning activities for individuals as part of the ongoing assessment and evaluation process that determines offenders' initial placement needs upon entering the juvenile or adult correctional system or while on probation or parole.</t>
  </si>
  <si>
    <t>This class is used at the Department of Corrections. This class may also be used at the Department of Juvenile Justice and Department of Probation, Parole and Pardon Services.</t>
  </si>
  <si>
    <t>Performs the initial interviewing and processing of persons entering the correctional system or being placed on probation or parole. Fingerprints and photographs offenders, conducts drug testing and performs other intake related tasks. Gathers socioeconomic information, education, substance abuse history, mental health assessment, gang-related affiliations, family background, emergency contact and other relevant information. Assesses, evaluates and determines each offender's risk relative to violence, assaultive behavior, misconduct, escape risk and continued criminal activities. Assesses, evaluates and determines the program/treatment needs of each offender. Establishes the priority of these needs and the appropriate placement to meet the needs and develops a placement plan. Provides due process for offenders including conducting formal hearings with input from parties involved with the offender's supervision and treatment and renders decisions on custody, placement and program treatment. Ensures that individual offender reviews are conducted consistent with established laws, rules, policies and procedures. Interprets court orders in order to advise offenders on release dates, eligibility dates and sentence information. Explains terms of the sentence and provides general orientation to processes and procedures. Counsels with offenders related to their general institutional adjustment or related issues. Records data and maintains all offender or parolee records. Audits all incoming records to ensure correct entry of all court orders.</t>
  </si>
  <si>
    <t>Knowledge of the objectives, techniques and regulations of a correctional environment. Knowledge of interviewing techniques. Ability to gather and evaluate information concerning an individual's past experience, training, attitude, social environment and mental capabilities. Ability to establish and maintain effective working relationships with offenders, correctional officers and diagnostic support staff. Ability to communicate effectively orally and in writing.</t>
  </si>
  <si>
    <t>Client Advocate Assistant</t>
  </si>
  <si>
    <t>Assists with interviewing and investigating clients, their families and agency staff to determine if client's needs and human rights are met in the residential facility or community program of a state agency. Assists with conducting investigations and preparing recommendations on individual problems for a program/facility. Assists clients in gaining information and support from the community as clients transition to independent living.</t>
  </si>
  <si>
    <t>Employees in this class assist in serving clients who are institutionalized, incarcerated, and/or seeking social services in preparation for transition to more independent and/or stable living.</t>
  </si>
  <si>
    <t>Interviews clients and families of clients to obtain their perspective on program effectiveness and to solicit recommendations for services/facilities improvement. Reviews regional centers and community programs for program effectiveness. Participates in human rights committee meetings in each facility to coordinate development of procedures consistent for all agency facilities. Serves as contact with external advocacy systems.</t>
  </si>
  <si>
    <t>Ability to communicate effectively. Knowledge of agency organization. Ability to conduct detailed investigations, draw conclusions and recommend action required. Ability to initiate effective relationships with clients, their family, and personnel from various agencies and external advocacy agencies.</t>
  </si>
  <si>
    <t>Some positions may require special certification (i.e. Certified Peer Support Specialist (CPSS) or National Certified Peer Specialist (NCPS) Certification)</t>
  </si>
  <si>
    <t>A high school diploma and relevant human services or social services experience.</t>
  </si>
  <si>
    <t>Client Advocate I</t>
  </si>
  <si>
    <t>Interviews and investigates clients, their families and agency staff to determine if client's needs and human rights are met in a residential facility or community program of a state agency. Conducts investigations and prepares recommendations on individual problems for a program/facility. Assists clients in gaining information and support from the community as clients transition to independent living.</t>
  </si>
  <si>
    <t>Employees in this class serve clients who are institutionalized, incarcerated, and/or seeking social services in preparation for transition to more independent and/or stable living.</t>
  </si>
  <si>
    <t>Interviews clients and families of clients to obtain their perspective on program effectiveness and to solicit recommendations for services/facilities improvement. Interviews staff to gain recommendations for service improvement to clients. Represents agency in personal inquiries into unusual client/family consumer needs. Reviews regional centers and community programs for program effectiveness. Makes recommendations on strategies for correcting problem areas. Participates in human rights committee meetings in each facility to coordinate development of procedures consistent for all agency facilities. Serves as contact with external advocacy systems. Represents agency at state or regional meetings on advocacy and client/consumer affairs. Monitors interagency efforts to secure services appropriate to client needs.</t>
  </si>
  <si>
    <t>Knowledge of agency organization, community resources, and public assistance programs. Knowledge and skill in conducting needs assessment. Ability to conduct interviews and surveys. Ability to conduct investigations, draw conclusions and recommend action required. Ability to maintain effective relationships with clients, their family, and personnel from various agencies and external advocacy agencies.  Ability to communicate effectively.</t>
  </si>
  <si>
    <t>A high school diploma and relevant human services or social services experience. A bachelor's degree may be substituted for the required experience.</t>
  </si>
  <si>
    <t>Client Advocate II</t>
  </si>
  <si>
    <t>Coordinates services, information, and support from community-based providers as clients transition to independent living. Coordinates with clients, their families and the agency staff to determine if client's needs and human rights are met in a residential facility or community program of a state agency. Develops recommendations to address individual problems for a program/facility.</t>
  </si>
  <si>
    <t>Employees in this class serve clients who are institutionalized, incarcerated, and/or seeking social services in preparation for transition to more independent and/or stable living. Employees in this class may supervise other Client Advocates.</t>
  </si>
  <si>
    <t>Evaluates clients' medical, vocational and personal information. Manages assigned caseload including maintaining case files and responding to correspondence and telephone inquiries. Interviews client, family and any service providers serving the client to assess the client's level of functioning, ego strengths and deficits and emotional status. Develops a comprehensive evaluation of the client's service and treatment needs. Coordinates, evaluates and directs the development and implementation of special training programs for clients and staff. Monitors and evaluates performance to assure policy and program standards are met and goals are achieved. Makes recommendations on strategies for correcting problem areas. Intercedes and advocates on behalf of clients to ensure appropriate, timely and consistent services. Interviews, interprets and evaluates clients, family, and staff to determine program adequacy and effectiveness. Procures and/or requisitions services for clients. Serves as a member of the treatment team in the diagnostic evaluation of clients and the identification of treatment objectives. Develops and implements in-service training programs for staff. Informs public of services rendered and rights and benefits of potential clients. Prepares records of client assessments. Monitors interagency efforts to secure services appropriate to client needs. Serves as agency contact with external advocacy systems and programs. Participates in human rights committee meetings in each facility to coordinate development of procedures consistent for all agency facilities. Represents agency at state or regional meetings on advocacy and client/consumer affairs.</t>
  </si>
  <si>
    <t>Thorough knowledge of agency organization, community resources, and public assistance programs. Knowledge of federal, state and local laws or regulations pertaining to social service programs.  Ability to conduct interviews and surveys. Ability to conduct detailed investigations, draw conclusions and recommend action required. Ability to initiate effective relationships with clients, their family, and personnel from various agencies and external advocacy agencies.  Ability to communicate effectively. Ability to organize and maintain a caseload. Ability to exercise discretion in interpreting and applying established objectives. Ability to supervise the work of subordinates.</t>
  </si>
  <si>
    <t>A bachelor's degree and professional experience in human services or social services programs.</t>
  </si>
  <si>
    <t>Client Advocate III</t>
  </si>
  <si>
    <t>Oversees the coordination of services, information, and support from community-based providers as clients transition to independent living. Exercises responsibility within and for an agency's advocacy program to determine if client's needs and human rights are met in a residential facility or community program of a state agency.</t>
  </si>
  <si>
    <t>Employees in this class serve clients who are institutionalized, incarcerated, and/or seeking social services in preparation for transition to more independent and/or stable living. Employees in this class supervise other Client Advocates.</t>
  </si>
  <si>
    <t>Manages assigned caseload including maintaining case files and responding to correspondence and telephone inquiries. Interviews client, family and service providers serving the client to assess the client's level of functioning, ego strengths and deficits and emotional status. Develops a comprehensive evaluation of the client's service and treatment needs. Coordinates, evaluates and directs the development and implementation of special training programs for clients and staff. Monitors and evaluates performance to assure policy and program standards are met and goals are achieved. Makes recommendations on strategies for correcting problem areas. Intercedes and advocates on behalf of clients to ensure appropriate, timely and consistent services. Procures and/or requisitions services for clients. Serves as a member of the treatment team in the diagnostic evaluation of clients and the identification of treatment objectives. Develops and implements in-service training programs for staff. Informs public of services rendered and rights and benefits of potential clients. Prepares records of client assessments. Monitors interagency efforts to secure services appropriate to client needs.  Serves as agency contact with external advocacy systems and programs. Participates in human rights committee meetings in each facility to coordinate development of procedures consistent for all agency facilities. Represents agency at state or regional meetings on advocacy and client/consumer affairs.</t>
  </si>
  <si>
    <t>Counselor Assistant</t>
  </si>
  <si>
    <t>Assists with activities related to counseling to include assessment, consultation and referral for clients needing mental health services.</t>
  </si>
  <si>
    <t>The term '"client" is used within the context of this specification to identify individuals institutionalized, individuals incarcerated and individuals seeking social services.</t>
  </si>
  <si>
    <t>Assists with collecting, organizing, and recording information about clients through interviews or observation. Helps maintain all required treatment records and reports. Maintains confidentiality of records relating to clients' treatment. Provides instruction and direction to clients. Assists in evaluating the effectiveness of counseling programs. Administers and interprets standardized tests. Observes clients for unusual behavior. Conducts presentations for community groups. Consults with staff on interpretation of statutes, regulations and procedures. Reviews and evaluates case materials and service regulations.</t>
  </si>
  <si>
    <t>Knowledge of individual and group behavioral traits. Knowledge of state and federal laws, rules and regulations related to the area of responsibility. Knowledge of casework interviewing techniques. Knowledge of interpersonal dynamics and personality principles. Ability to counsel with clients. Ability to plan and organize effective training activities. Ability to analyze data and organize information. Ability to observe and interpret behavior. Ability to communicate effectively and work collaboratively with members of other professional disciplines. Ability to listen to and understand information and ideas presented through spoken words and sentences.</t>
  </si>
  <si>
    <t>Counselor I</t>
  </si>
  <si>
    <t>Under limited supervision conducts intakes and individual, group and family therapy. Provides an array of outpatient mental health services to promote individualized patient recovery.</t>
  </si>
  <si>
    <t>Collects information about clients through interviews or observation. Fills out and maintains client-related paperwork, including federal- and state-mandated forms, client diagnostic records, and progress notes. Provides counseling, individually or in group sessions, to clients experiencing temporary difficulties in handling family, vocational, social or other life crises. Maintains confidentiality of records relating to clients' treatment. Plans or conducts programs to prevent substance abuse or improve community health or counseling services. Guides clients in the development of skills or strategies for dealing with their problems. Evaluates the effectiveness of counseling programs on clients' progress in resolving identified problems and moving toward defined objectives. Plans, organizes, or leads structured programs of counseling, work, study, recreation, or social activities for clients. Interviews clients to gather information about their backgrounds, needs, or progress. Teaches life skills or strategies to clients or their families. Intervenes in crisis situations to assist clients.</t>
  </si>
  <si>
    <t>Knowledge of group behavior and dynamics, societal trends and influences, human migrations, ethnicity, cultures and their history and origins. Ability to listen to and understand information and ideas presented through spoken words and sentences. Ability to combine pieces of information to form general rules or conclusions (includes finding a relationship among seemingly unrelated events). Ability to give full attention to what other people are saying, take time to understand the points being made, ask questions as appropriate, and not interrupt at inappropriate times. Ability to actively look for ways to help people. Ability to handle complaints, settle disputes, resolve grievances and conflicts, or otherwise negotiate with others. Ability to use logic and reasoning to identify the strengths and weaknesses of alternative solutions, conclusions or approaches to problems. Ability to communicate effectively. Knowledge of modern casework and counseling techniques. Ability to develop and assess resources within the community to assist the client and family members to become self-sufficient and the family to remain intact.</t>
  </si>
  <si>
    <t>Counselor II</t>
  </si>
  <si>
    <t>Plans, organizes and coordinates individual, group and family counseling. Provides assessments, counseling, referrals and intervention services. Provides an array of outpatient and/or inpatient mental health services to promote individualized client recovery.</t>
  </si>
  <si>
    <t>The term '"client" is used within the context of this specification to identify individuals institutionalized, individuals incarcerated and individuals seeking social services. Employees in this class may supervise other counselors.</t>
  </si>
  <si>
    <t>Provides orientation, assessment, group, individual and family rehabilitative counseling services to assigned clients. Conducts individual and group counseling sessions. Collects information about clients through interviews, observation, or tests. Fills out and maintains client-related paperwork, including federal- and state-mandated forms, client diagnostic records, and progress notes. Prepares detailed descriptive reports on client records. Interviews clients to gather information about their backgrounds, needs, or progress. Teaches life skills or strategies to clients or their families. Performs crisis interventions with clients. Participates in case management teams to provide the best program for all assigned clients.</t>
  </si>
  <si>
    <t>Knowledge of human behavior and performance; individual differences in ability, personality, and interests; learning and motivation; psychological research methods; and the assessment and treatment of behavioral and affective disorders. Knowledge of group behavior and dynamics, societal trends and influences, human migrations, ethnicity, cultures and their history and origins. Ability to listen to and understand information and ideas presented through spoken words and sentences. Ability to combine pieces of information to form general rules or conclusions (includes finding a relationship among seemingly unrelated events). Ability to give full attention to what other people are saying, take time to understand the points being made, ask questions as appropriate, and not interrupt at inappropriate times. Ability to actively look for ways to help people. Ability to handle complaints, settle disputes, resolve grievances and conflicts, or otherwise negotiate with others. Ability to use logic and reasoning to identify the strengths and weaknesses of alternative solutions, conclusions or approaches to problems. Ability to communicate effectively. Knowledge of modern casework and counseling techniques. Ability to develop and assess resources within the community to assist the client and family members to become self-sufficient and the family to remain intact. Ability to analyze information and evaluate results to choose the best solution and solve problems.</t>
  </si>
  <si>
    <t>A bachelor's degree in guidance, counseling, or the social sciences and professional experience in human services or social services programs.</t>
  </si>
  <si>
    <t>Counselor III</t>
  </si>
  <si>
    <t>Oversees the intake and assessment process for maximum client recovery. Provides individual, group and family counseling to clients.</t>
  </si>
  <si>
    <t>The term '"client" is used within the context of this specification to identify individuals institutionalized, individuals incarcerated and individuals seeking social services. Employees in this class may supervise others.</t>
  </si>
  <si>
    <t>Provides orientation, assessment, group, individual and family rehabilitative counseling services to assigned clients. Conducts individual and group counseling sessions. Collects information about clients through interviews, observation, or tests. Fills out and maintains client-related paperwork, including federal- and state-mandated forms, client diagnostic records, and progress notes. Prepares detailed descriptive reports on client records. Interviews clients to gather information about their backgrounds, needs, or progress. Teaches life skills or strategies to clients or their families. Performs crisis interventions with clients. Participates in case management teams to provide the best program for all assigned clients. Identifies the developmental needs of others and coaches, mentors, or otherwise helps others to improve their knowledge or skills. Monitors and reviews information from materials, events, or the environment to detect or assess problems. Provides information to supervisors, co-workers, and subordinates by telephone, in written form, e-mail, or in person.</t>
  </si>
  <si>
    <t>Knowledge of human behavior and performance; individual differences in ability, personality, and interests; learning and motivation; psychological research methods; and the assessment and treatment of behavioral and affective disorders. Knowledge of group behavior and dynamics, societal trends and influences, human migrations, ethnicity, cultures and their history and origins. Ability to combine pieces of information to form general rules or conclusions (includes finding a relationship among seemingly unrelated events). Ability to give full attention to what other people are saying, take time to understand the points being made, ask questions as appropriate, and not interrupt at inappropriate times. Ability to actively look for ways to help people. Ability to handle complaints, settle disputes, resolve grievances and conflicts, or otherwise negotiate with others. Ability to use logic and reasoning to identify the strengths and weaknesses of alternative solutions, conclusions or approaches to problems. Ability to communicate effectively. Knowledge of modern casework and counseling techniques. Ability to develop and assess resources within the community to assist the client and family members to become self-sufficient and the family to remain intact. Ability to analyze information and evaluate results to choose the best solution and solve problems. Ability to use relevant information and individual judgment to determine whether events or processes comply with laws, regulations, or standards. Ability to provide information to supervisors, co-workers, and subordinates by telephone, in written form, e-mail, or in person. Ability to keep up-to-date technically and apply new knowledge to the job.</t>
  </si>
  <si>
    <t>A bachelor's degree in guidance, counseling, or social sciences, and professional experience in human services or social services programs.</t>
  </si>
  <si>
    <t>Eligibility Specialist I</t>
  </si>
  <si>
    <t>Using prescribed criteria, determines the eligibility of persons seeking supplemental resources and financial assistance from government programs and agency resources.</t>
  </si>
  <si>
    <t>Under direct supervision, performs entry-level functions related to eligibility for federal cash and food assistance programs.</t>
  </si>
  <si>
    <t>Interprets and explains information such as eligibility requirements, application details, payment methods and applicants' legal rights. Interviews benefit recipients at specified intervals to certify their eligibility for continuing benefits. Keeps records of assigned cases and prepares required reports.  Compiles, records and evaluates personal and financial data to verify completeness and accuracy to determine eligibility status. Answers applicants' questions about benefits and claim procedures.  Interviews and investigates applicants for public assistance to gather information pertinent to their applications.  Initiates procedures to grant, modify, deny, or terminate assistance, or refer applicants to other agencies for assistance. Checks with employers or other references to verify answers and obtain further information. Computes and authorizes amounts of assistance for programs, such as grants, monetary payments, and supplemental nutrition assistance. Schedules benefit claimants for adjudication interviews to address questions of eligibility.</t>
  </si>
  <si>
    <t>Knowledge of processes for providing customer and personal services. Knowledge of administrative and clerical procedures and systems such as word processing and managing files and records.  Knowledge of electronic equipment and computer hardware and software, including applications and programming.  Knowledge of laws, procedures, government regulations, and agency rules, as it pertains to determining eligibility for government programs.  Possesses basic mathematical skills. Ability to use logic and reasoning to identify alternative solutions, conclusions or approaches to problems. Ability to communicate information and ideas effectively, both orally and in writing.  Ability to read and understand written information.</t>
  </si>
  <si>
    <t>Certification of fluency in a second language preferred.</t>
  </si>
  <si>
    <t>A high school diploma and relevant program experience. A bachelor's degree may be substituted for the required program experience.</t>
  </si>
  <si>
    <t>Eligibility Specialist II</t>
  </si>
  <si>
    <t>Under general supervision, uses independence and discretion in performing functions related to eligibility for federal cash and food assistance programs.</t>
  </si>
  <si>
    <t>Interprets and explains information such as eligibility requirements, application details, payment methods and applicants' legal rights. Interviews benefits recipients at specified intervals to certify their eligibility for continuing benefits. Keeps records of assigned cases and prepares required reports.  Compiles, records and evaluates personal and financial data to verify completeness and accuracy to determine eligibility status. Answers applicants' questions about benefits and claim procedures.  Interviews and investigates applicants for public assistance to gather information pertinent to their applications. Initiates procedures to grant, modify, deny, or terminate assistance, or refer applicants to other agencies for assistance. Checks with employers or other references to verify answers and obtain further information. Computes and authorizes amounts of assistance for programs, such as grants, monetary payments, and supplemental nutrition assistance. Schedules benefits claimants for adjudication interviews to address questions of eligibility.</t>
  </si>
  <si>
    <t>Knowledge of processes for providing customer and personal services. Knowledge of administrative and clerical procedures and systems such as word processing and managing files and records. Knowledge of electronic equipment and computer hardware and software, including applications and programming. Knowledge of laws, procedures, government regulations, and agency rules as they pertain to determining eligibility for government programs. Possesses basic mathematical skills. Ability to use logic and reasoning to identify alternative solutions, conclusions or approaches to problems. Ability to communicate information and ideas effectively, both orally and in writing. Ability to read and understand written information.</t>
  </si>
  <si>
    <t>Eligibility Coordinator I</t>
  </si>
  <si>
    <t>Develops, plans, implements, monitors, assesses and coordinates eligibility determination activities.  Validates eligibility of persons applying to receive assistance from government programs and agency resources.</t>
  </si>
  <si>
    <t>Employees in this class typically supervise Eligibility Specialists.</t>
  </si>
  <si>
    <t>Provides quality improvement oversight to ensure Eligibility Specialists are accurately determining eligibility according to policies and procedures. Monitors workloads and processes to ensure maximum efficiency and minimize customer service complaints. Prepares and provides productivity reports for management. Interprets and explains information such as eligibility requirements, application details, payment methods and applicants' legal rights. Interviews benefit recipients at specified intervals to certify their eligibility for continuing benefits. Keeps records of assigned cases and prepares required reports. Compiles, records and evaluates personal and financial data to verify completeness and accuracy to determine eligibility status. Answers applicants' questions about benefits and claim procedures. Interviews and investigates applicants for public assistance to gather information pertinent to their applications. Initiates procedures to grant, modify, deny, or terminate assistance, or refer applicants to other agencies for assistance. Checks with employers or other references to verify answers and obtain further information. Computes and authorizes amounts of assistance for programs, such as grants, monetary payments, and supplemental nutrition assistance. Schedules benefit claimants for adjudication interviews to address questions of eligibility. Reviews employment applications and conducts interviews for new hires.</t>
  </si>
  <si>
    <t>Knowledge of laws, agency rules, procedures and government regulations as they pertain to determining eligibility for government programs. Knowledge of processes for providing customer and personal services. Knowledge of administrative and clerical procedures and systems such as word processing and managing files and records. Knowledge of electronic equipment and computer hardware and software, including applications and programming. Ability to communicate information and ideas effectively, both orally and in writing, so others will understand. Ability to exercise discretion in achieving established objectives. Ability to use logic and reasoning to identify alternative solutions, conclusions or approaches to problems. Ability to communicate information and ideas effectively, both orally and in writing. Ability to read and understand written information. Ability to effectively manage and lead a diverse team of employees. Ability to supervise the work of subordinate employees.</t>
  </si>
  <si>
    <t>Eligibility Coordinator II</t>
  </si>
  <si>
    <t>Provides leadership and direction to eligibility staff. Responsible for timely and accurate eligibility decisions, delivery of services, and team performance.</t>
  </si>
  <si>
    <t>Employees in this class typically supervise multiple teams of Eligibility Coordinator I and Eligibility Specialist staff at county offices or processing centers.</t>
  </si>
  <si>
    <t>Monitors eligibility team(s) on a day-to-day basis ensuring workflow processes and procedures are implemented. Provides guidance to eligibility teams and managers on the effectiveness of policies, procedures, and processes. Writes and monitors quality assurance corrective action plans. Coordinates eligibility and professional training. Acts as liaison with contract providers, community organizations, managed care organizations and committees related to health and social welfare activities. Maintains awareness of eligibility staff conduct with respect to attendance, workplace contributions, and professional behavior. Provides quality improvement oversight to ensure eligibility staff are accurately determining eligibility according to policies and procedures.  Monitors workloads and processes to maximize efficiency and minimize customer complaints. Prepares and provides various reports to managers and senior leadership. Reviews employment applications and conducts interviews for new hires. Provides technical assistance and accurately addresses questions or concerns that have been escalated by eligibility staff. Assists eligibility management and senior leadership with projects.</t>
  </si>
  <si>
    <t>Extensive knowledge of human services programs and eligibility processing. Knowledge of principles and procedures for personnel recruitment, selection and training. Knowledge of processes for providing customer and personal service, to include customer needs assessment, meeting quality standards for services, and evaluation of customer satisfaction. Extensive knowledge of laws, agency rules, procedures and government regulations as they pertain to determining eligibility for government programs. Ability to establish and maintain effective working relationships with necessary agencies, organizations and interested public or private groups.  Ability to prepare comprehensive reports. Ability to maintain confidentiality. Ability to exercise discretion in achieving established objectives.  Ability to use logic and reasoning to identify alternative solutions, conclusions or approaches to problems. Ability to communicate information and ideas effectively, both orally and in writing. Ability to effectively manage and lead a diverse team of employees. Ability to supervise the work of subordinate employees. Ability to manage time and prioritize tasks and projects with competing deadlines. Ability to communicate and collaborate with staff from different levels of the workforce.</t>
  </si>
  <si>
    <t>Eligibility Manager I</t>
  </si>
  <si>
    <t>Provides leadership and direction to eligibility county offices and processing centers. Responsible for timely and accurate eligibility decisions, delivery of services, team performance, and customer service.  Supports the achievement and success for eligibility operations. Serves as a community leader representing eligibility determination of human services or social services programs.</t>
  </si>
  <si>
    <t>Employees in this class typically serve as a regional manager for multiple eligibility county offices within a specific region, or as the manager of an eligibility processing center.</t>
  </si>
  <si>
    <t>Directs and manages eligibility processing center operations or county office eligibility staff to ensure decisions are compliant with eligibility policies and procedures, and state and federal laws. Oversees the budget and contractual management for eligibility county offices or processing centers and provides financial updates and budgetary information to senior management and executive staff. Manages and oversees operational standards, performance and quality goals, priorities, and operating procedures for eligibility county offices and processing centers. Maintains an effective organizational team and motivates diverse staff to accomplish critical operations and objectives. Promotes workforce engagement. Holds staff accountable for the achievement of performance and quality standards. Reviews business processes to ensure customer service levels are met and identifies opportunities to improve or streamline work processes. Manages resources for maximum efficiency, effectiveness and compliance. Creates and maintains customer service standards for eligibility operations and contracts.</t>
  </si>
  <si>
    <t>Extensive knowledge of business and management principles involved in strategic planning, human resources modeling, resource allocation, leadership techniques, production methods and coordination of people and resources.  Extensive knowledge of laws, agency rules, procedures and government regulations as they pertain to human services programs and eligibility processing. Ability to identify complex problems and review related information to develop and evaluate options and implement solutions. Ability to establish and maintain effective working relationships with relevant agencies, organizations and interested public or private groups. Ability to effectively manage and lead a diverse team of employees. Ability to supervise the work of subordinate employees. Ability to manage time and prioritize tasks and projects with competing deadlines.</t>
  </si>
  <si>
    <t>Eligibility Manager II</t>
  </si>
  <si>
    <t>Provides leadership and direction to eligibility county offices and processing centers. Responsible for timely and accurate eligibility decisions, delivery of services, team performance, and customer service.  Supports the achievement and operational success for eligibility operations. Serves as a community leader representing eligibility determination of human services or social services programs.</t>
  </si>
  <si>
    <t>Employees in this class typically serve as an Assistant Deputy Director or Program Director, supervising multiple regional managers at county offices or processing centers.</t>
  </si>
  <si>
    <t>Recommends eligibility program changes and implements policy. Attends legislative hearings at the request of senior agency leadership. Meets with citizens to discuss their concerns and investigates complaints. Participates in the management decision-making process of an agency and is held responsible for end results. Directs and manages eligibility processing center operations or county office eligibility staff to ensure decisions are compliant with eligibility policies, procedures, and state and federal laws. Oversees the budget and contractual management for eligibility county offices or processing centers and provides financial updates and budgetary information to senior management and executive staff. Manages and oversees operational standards, performance and quality goals, priorities, and operating procedures for eligibility county offices and processing centers. Maintains an effective organizational team and motivates diverse staff to accomplish critical operations and objectives. Promotes workforce engagement. Ensures the achievement of performance and quality standards. Reviews business processes to ensure customer service levels are met and identifies opportunities to improve or streamline work processes. Manages resources for maximum efficiency, effectiveness and compliance. Responsible for creating and maintaining customer service standards for eligibility operations and contracts.</t>
  </si>
  <si>
    <t>Mental Health Professional I</t>
  </si>
  <si>
    <t>Performs semi-routine or diversified counseling and case management functions for individuals with behavioral and/or emotional mental health issues. Assists in developing and implementing treatment plans. Guides clients in the development of skills or strategies towards achieving and maintaining good mental health.</t>
  </si>
  <si>
    <t>Entry-level position for mental health clinicians who have obtained a master's or more advanced degree in guidance, counseling or the social sciences. Supervision may vary from direct to general observation and guidance as on-the-job experience is gained and duties and responsibilities are accomplished more independently.</t>
  </si>
  <si>
    <t>Counsels clients in individual or group sessions to assist them in dealing with mental illness and/or other difficulties in individual, family, vocational, social, or other life crises. Counsels or aids family members to assist them in understanding, dealing with, or supporting the client. Provides supplementary counseling services for individuals undergoing intensive psychiatric treatment elsewhere in a mental health program. Conducts and leads discussion groups dealing with a variety of family and individual concerns. Participates in treatment team meetings. Assists in the formulation and development of patient treatment plans and programs. Assists in the planning and execution of mental health education programs for the general public. Performs specialized educational and training functions within the clinical setting as designated.</t>
  </si>
  <si>
    <t>Sound theoretical knowledge of principles, methods, counseling practices, and procedures for the diagnosis and treatment of behavioral and mental disorders. Ability to listen and understand, and effectively communicate information and ideas so that others will understand. Some knowledge of psychopathology and patient management within the psychiatric setting. Some knowledge of basic health and welfare services provided by other public and private agencies. Ability to establish and maintain effective working relationships with individuals, families and representatives of other professional disciplines.</t>
  </si>
  <si>
    <t>Some positions may require a license in counseling.</t>
  </si>
  <si>
    <t>A master's degree in guidance, counseling, the social sciences or a related field.</t>
  </si>
  <si>
    <t>Mental Health Professional II</t>
  </si>
  <si>
    <t>Performs advanced and diversified counseling and case management functions for individuals with behavioral and mental health issues. Develops and implements treatment plans, modifying them according to behavioral and emotional changes and needs of clients. Guides clients in the development of skills or strategies toward achieving and maintaining good mental health.</t>
  </si>
  <si>
    <t>Experienced mental health clinicians who can independently apply relevant individual and group counseling techniques. Professional experience is gained subsequent to a master's or more advanced degree in guidance, counseling or the social sciences. Supervision may vary from general to limited observation and guidance. May supervise other mental health clinicians.</t>
  </si>
  <si>
    <t>Provides advanced counseling in individual or group sessions to assist clients in dealing with mental illness and/or other difficulties in individual, family, vocational, social, or other life crises. Counsels or aids family members to assist them in understanding, dealing with, or supporting the client. Provides supplementary counseling services for individuals undergoing intensive psychiatric treatment elsewhere in a mental health program. Conducts and leads discussion groups dealing with a variety of family and individual concerns. Participates in treatment team meetings. Assists in the formulation and development of patient treatment plans and programs. Assists in the planning and execution of mental health education programs for the general public. Performs specialized educational and training functions within the clinical setting as designated. Advises and directs subordinate counselors in the performance of their duties. Provides administrative and clinical supervision and leadership for program.</t>
  </si>
  <si>
    <t>Practical therapeutic knowledge of principles, methods, counseling practices, and procedures for the diagnosis and treatment of behavioral and mental disorders. Ability to listen and understand and communicate information and ideas so that others will understand. Knowledge of psychopathology, family dynamics, and individual, family and group psychotherapy. Ability to identify and effectively utilize resources available in the community to accomplish objectives. Ability to establish and maintain effective working relationships with individuals, families and representatives of other professional disciplines. Ability to present clear and comprehensive oral and written reports.</t>
  </si>
  <si>
    <t>A master's degree in guidance, counseling, the social sciences or a related field and professional experience in a mental health, human service or social service program.</t>
  </si>
  <si>
    <t>Mental Health Professional III</t>
  </si>
  <si>
    <t>Oversees advanced and diversified mental health services and programs for individuals with behavioral and mental health issues within a community. Develops and implements treatment plans, modifying them according to behavioral and emotional changes and needs of clients. Guides clients in the development of skills or strategies toward achieving and maintaining good mental health.</t>
  </si>
  <si>
    <t>Experienced mental health clinicians who can independently apply relevant individual and group counseling techniques. Professional experience is gained subsequent to a master's or more advanced degree in guidance, counseling or the social sciences. Provides general supervision of, or coordinates the activities of, other mental health clinicians.</t>
  </si>
  <si>
    <t>Consults with state and regional staff regarding the assessment and diagnosis of clients and assists in developing appropriate treatment options. Supervises and advises subordinate staff concerning individual case diagnoses and treatment. Plans, develops and coordinates administrative and professional activities for psychological services. Conducts in-service training for professional staff. Participates in treatment team meetings. Formulates and develops patient treatment plans and programs. Provides advanced counseling in individual or group sessions to assist clients in dealing with mental illness and/or other difficulties in individual, family, vocational, social, or other life crises. Counsels or aids family members to assist them in understanding, dealing with, or supporting the client. Provides supplementary counseling services for individuals undergoing intensive psychiatric treatment elsewhere in a mental health program. Completes psychological testing. Conducts and leads discussion groups dealing with a variety of family and individual concerns. Assists in the planning and execution of mental health education programs for the general public. Performs specialized educational and training functions within the clinical setting as designated. Advises and directs subordinate counselors in the performance of their duties. Provides administrative and clinical supervision and leadership for program. Designs and directs research projects for critical incident management.</t>
  </si>
  <si>
    <t>Practical therapeutic knowledge of principles, methods, counseling practices, and procedures for the diagnosis and treatment of behavioral and mental disorders. Knowledge of current psychological theory and practice. Ability to listen and understand and communicate information and ideas so that others will understand. Knowledge of psychopathology, family dynamics, individual, family and group psychotherapy. Ability to identify and effectively utilize resources available in the community to accomplish objectives. Ability to establish and maintain effective working relationships with individuals, families and representatives of other professional disciplines. Ability to present clear and comprehensive oral and written reports. Ability to supervise, train and evaluate professional staff. Ability to coordinate research activities and evaluate research findings. Ability to communicate effectively with clients, program directors, agencies and the public.</t>
  </si>
  <si>
    <t>Workforce Specialist I</t>
  </si>
  <si>
    <t>Assists with casework activities to include assessment, consultation, documentation, and referral to enable persons with disabilities to achieve and maintain competitive employment.  Supervises and trains clients in the proper methods for completing contract work and in developing appropriate job relevant skills and behaviors.</t>
  </si>
  <si>
    <t>In support of each client's individualized job readiness action plan, provides supportive training and feedback to modify/improve worker traits which lead to a successful employment outcome for the client.  Assist clients in achieving desired worker traits including ability to accept supervision, punctuality, positive co-worker relationships, conflict resolution, and meeting employer expectations. Assists client in increasing work tolerance, endurance and stamina. Meets with the client to evaluate progress and determine needed improvements for the client to become job ready.</t>
  </si>
  <si>
    <t>Knowledge of individual and group behavioral traits. Knowledge of state and federal laws, rules and regulations related to the area of responsibility. Knowledge of casework interviewing techniques. Knowledge of principles of human growth and behavior. Knowledge of interpersonal dynamics and personality principles. Ability to counsel with clients. Ability to plan and organize effective training activities. Ability to analyze data and organize information. Ability to observe and interpret behavior. Ability to communicate effectively.</t>
  </si>
  <si>
    <t>A high school diploma and related experience. A bachelor's degree may substitute for the required experience.</t>
  </si>
  <si>
    <t>Workforce Specialist II</t>
  </si>
  <si>
    <t>Delivers a broad range of first-level services to assist individuals in resolving barriers to employment and increasing skills in order to obtain and maintain employment. Educates individuals regarding agency programs, policies, and services and aids with needed services.</t>
  </si>
  <si>
    <t>Provides support by answering phones, greeting individuals, providing relevant information, and referring clients to services. Provides individual and group assistance with job searches, resumé© preparation, and assists with recruitment events. Conducts needs assessments and provides focused services to individuals in one-on-one or group settings. Aids in scheduling workshops, employer interviews, partner meetings, and appointments. Assists customers or clients by providing general unemployment insurance information. Proctors assessments. Provides supportive training and feedback to modify/improve worker traits which will lead to a successful employment outcome for customers or clients. Develops classes, provides class instruction, and assesses clients' ability to apply the skills and techniques learned in class.</t>
  </si>
  <si>
    <t>Knowledge of fact-gathering methods and interviewing techniques. Knowledge of community resources. Knowledge of modern casework and counseling techniques. Knowledge of public assistance programs and philosophy of training methods. Knowledge of employment practices, technical abilities and physical demands of common occupations. Ability to establish and maintain effective working relationships with individuals, families and representatives of other professional disciplines. Ability to communicate effectively.</t>
  </si>
  <si>
    <t>A bachelor's degree in a related field. A high school diploma and experience in career counseling or related case management may substitute for the required bachelor's degree.</t>
  </si>
  <si>
    <t>Workforce Consultant I</t>
  </si>
  <si>
    <t>Performs customer focused case management and career planning to identify barriers to employment and develop solutions for clients by conducting needs assessments, assisting with the development of individual employment plans, and providing focused services. Educates individuals regarding agency programs, policies, and services. May provide assistance exclusively to a priority population.</t>
  </si>
  <si>
    <t>Provides job seekers with labor market information. Provides career development assistance through creating individual employment plans with goals and objectives by conducting assessments and collecting information on clients. Identifies barriers and develops solutions for individuals seeking employment and/or an upgrade in skills. Assists with conducting mock interviews, job development, and job placement. Maintains updated case management records and appropriate documentation. Schedules and conducts workshops on job skills. Inputs, reviews, and recruits for job orders in the state jobs database. Promotes employment and advocates for clients with the business community and industry. Organizes and attends job fairs and hiring events. Develops working relationships with community resources in order to provide referrals to partner agencies and community organizations. Provides supportive job readiness training and feedback to modify/improve worker traits which lead to a successful employment outcome for the client. Performs disability benefits counseling.</t>
  </si>
  <si>
    <t>Knowledge of casework practices and interviewing techniques. Knowledge of legal principles and practices. Knowledge of investigative techniques, principles and practices. Knowledge of methods, principles and practices of clinical counseling and educational services. Knowledge of services available from the community and other public and private programs. Knowledge of federal, state and local laws or regulations pertaining to social service programs. Ability to organize and maintain a caseload. Ability to exercise discretion in interpreting and applying established objectives. Ability to establish and maintain effective working relationships with officials, other state agencies, the private sector and the general public. Ability to communicate effectively.</t>
  </si>
  <si>
    <t>May require Career Services Provider (CSP) certification within one year of employment.</t>
  </si>
  <si>
    <t>A bachelor's degree in a related field and experience in career counseling or related case management.</t>
  </si>
  <si>
    <t>Workforce Consultant II</t>
  </si>
  <si>
    <t>May serve as a team lead or manage staff in the delivery of employment services.</t>
  </si>
  <si>
    <t>Some positions in this class may have supervisory responsibilities.</t>
  </si>
  <si>
    <t>Reviews labor market information in the local area and provides job seekers with labor market information. Provides local level guidance, data, and reporting of workforce activities. Resolves customer complaints and concerns. Provides technical support for center staff. Plans, manages and coordinates workforce operation activities as outlined by procedures. Implements service delivery improvements and measures foot traffic. Seeks opportunities to provide services in alternate locations. Analyzes and integrates data and identifies effectiveness of workforce development activities. Evaluates impact of referrals, programs, and service delivery. Performs customer-focused case management and career planning to identify barriers to employment. Develops solutions for clients by conducting needs assessments, assisting with the development of individual employment plans, and providing focused services. Educates individuals regarding agency programs, policies, and services. Assists with conducting mock interviews, job development, and job placement. Maintains updated case management records and appropriate documentation. Schedules and conducts workshops on job skills. Inputs, reviews, and recruits for job orders in the state jobs database. Promotes employment and advocates for clients with the business community and industry. Organizes and attends job fairs and hiring events. Develops working relationships with community resources in order to provide referrals to partner agencies and community organizations. Provides supportive job readiness training and feedback to modify/improve worker traits which lead to a successful employment outcome for the client. Performs disability benefits counseling.</t>
  </si>
  <si>
    <t>Knowledge of and ability to interpret and apply state and federal laws, regulations, policies, and procedures pertaining to employment. Knowledge of interviewing techniques. Knowledge of methods, principles and practices of clinical counseling and educational services. Knowledge of services available from the community and other public and private programs. Ability to organize and maintain a caseload. Ability to exercise sound judgement when providing reporting or supervising staff. Ability to establish positive customer rapport and maintain effective working relationships with center partners and the general public. Ability to travel to multiple centers. Ability to effectively supervise the work of others.</t>
  </si>
  <si>
    <t>A bachelor's degree in a related field and experience in workforce development, human services or social services programs.</t>
  </si>
  <si>
    <t>Workforce Consultant III</t>
  </si>
  <si>
    <t>As a subject matter expert, provides specialized support to Workforce Consultants in area offices and Provides guidance to agency staff and clients across the state.</t>
  </si>
  <si>
    <t>Consults with state and regional staff regarding the assessment and diagnosis of clients and assists in developing appropriate treatment options. Advises agency staff concerning complex individual case diagnoses and treatment. Serves as a mentor to agency staff. Plans, develops and coordinates administrative and professional activities for psychological services. Conducts in-service training for professional staff. Participates in treatment team meetings. Designs research projects and assists agency staff in research activities. Constructs specialized test instruments to test clients. Supervises intern and practicum students. Prepares complex client assessments and outlines all limitations imposed by medical impairments. Provides advice to administration to assist in policy and standards development. Interprets and explains medical findings and recommends appropriate developmental action.</t>
  </si>
  <si>
    <t>Knowledge of current psychological theory and practice. Knowledge of evaluation and assessment techniques. Knowledge of ethical issues of the professional practice of counseling and casework initiatives. Knowledge of community resources. Ability to supervise, train and evaluate professional staff. Ability to coordinate research activities and evaluate research findings. Ability to communicate effectively with clients, program directors, agencies and the public.</t>
  </si>
  <si>
    <t>A master's degree in a related field and experience in workforce development, human services or social services programs.</t>
  </si>
  <si>
    <t>Psychologist I</t>
  </si>
  <si>
    <t>Assess, evaluate, and diagnose client problems through observation and psychological tests.  Provide treatment plans and counseling to assist clients in achieving more effective personal, social, educational, and vocational development and adjustment.</t>
  </si>
  <si>
    <t>May direct professional psychological services rendered to clients of a state agency or major institution.</t>
  </si>
  <si>
    <t>Interacts with clients to assist them in gaining insight, defining goals, and planning action to achieve effective personal, social, educational, and vocational development and adjustment.  Identify psychological, emotional, or behavioral issues and diagnose disorders, using information obtained from interviews, test, records, and reference materials.  Assess counseling needs comprised of individual counseling, staff and community supportive interactions. Provides information and serves as a resource within the agency regarding psychological services. Prepares assessments of impairment including comprehensive residual functional capacity determinations that outline all limitations imposed by medical impairments. Constructs specialized test instruments or modifies existing instruments to evaluate clients; prepares reports on findings. Participates in treatment team meetings; advises on individual treatment programs. Develops and presents training sessions related to the medical aspects of disability adjudication.  Performs psychological evaluations and psychotherapy for special or difficult cases.  Provides expert testimony in court.  Performs forensic evaluations for individuals referred by the Judicial System to determine mental capacity.</t>
  </si>
  <si>
    <t>Knowledge of current psychological theory and practice. Knowledge of psychological evaluation and assessment techniques. Knowledge of disability determination rules and regulations. Knowledge of ethical issues of the professional practice of psychology. Knowledge of community psychological resources. Ability to develop, implement and evaluate psychological programs. Ability to supervise, train and evaluate professional staff members. Ability to coordinate research activities and evaluate research findings. Ability to communicate effectively with clients, program directors, agencies and the concerned public.</t>
  </si>
  <si>
    <t>Some positions require licensure to practice psychology in the State of South Carolina.</t>
  </si>
  <si>
    <t>A doctorate in applied psychology from an accredited college or university and experience in the practice of applied psychology.</t>
  </si>
  <si>
    <t>Trina</t>
  </si>
  <si>
    <t>Psychologist II</t>
  </si>
  <si>
    <t>Directs professional psychological services rendered to clients of a state agency or major institution.</t>
  </si>
  <si>
    <t>Employees in this class direct professional psychological services rendered to clients of a state agency or major institution or performs psychological evaluations and psychotherapy for special or difficult cases.</t>
  </si>
  <si>
    <t>Plans and supervises psychological programs; evaluates existing programs to determine if desired objectives are being achieved.  Directs, coordinates, and evaluates activities of staff engaged in patient assessment and treatment. Advises subordinate staff  regarding test interpretation, treatment programs and research projects. Performs psychological evaluations and psychotherapy for special or difficult cases. Provides information and serves as a resource within the agency regarding psychological services. Prepares assessments of impairment including comprehensive residual functional capacity determinations that outline all limitations imposed by medical impairments. Constructs specialized test instruments or modifies existing instruments to evaluate clients; prepares reports on findings. Participates in treatment team meetings; advises on individual treatment programs. Develops and presents training sessions related to the medical aspects of disability adjudication.  Consults with or provides consultation to other doctors, therapists, or clinicians regarding patient care.</t>
  </si>
  <si>
    <t>Social Worker</t>
  </si>
  <si>
    <t>Employees in this class provide an array of social work services in varied settings.</t>
  </si>
  <si>
    <t>Employees in this class exercise a large degree of autonomy in the performance of social work services such as assessment and treatment provision, resource brokering, treatment team coordination and preparation for community reintegration.</t>
  </si>
  <si>
    <t>Prepares client assessments and recommendations based on case history data. Formulates hypotheses about client problems in order to provide the basis for a service/treatment plan. Presents client assessments and recommendations at service/treatment plan staff meetings. Conducts individual and family counseling. Participates in group counseling sessions as the primary leader. Meets with a client or family in crisis and acts as a role model for calm decision making. Develops a plan to expand or initiate a group service. Identifies and collects information about the characteristics of the population(s) to be served. Participates in monitoring of client progress with other professional staff members from such areas as nursing, medicine, psychology, psychiatry and chaplaincy. Prepares detailed descriptive progress reports and other casework reports. Provides follow-up and linkage with alternate care placement. Makes referrals to outside public and private social service organizations for continuing or concurrent services. Provides information to other professional personnel and community agencies or organizations in order to coordinate service planning.</t>
  </si>
  <si>
    <t>Knowledge of casework and counseling principles, practices and techniques. Knowledge of human behavior, dynamics and personality principles. Knowledge of appropriate intervention techniques. Knowledge of group work and client advocacy. Ability to systematically collect, record and evaluate information. Ability to develop a professional worker/client relationship. Ability to communicate effectively. Ability to work in a cooperative team effort. Ability to identify needs for technical assistance/consultation and develop resources to meet those needs.</t>
  </si>
  <si>
    <t>Licensure as a Licensed Baccalaureate Social Worker (LBSW) or a Licensed Masters Social Worker (LMSW) by the South Carolina Board of Social Work Examiners (Board).</t>
  </si>
  <si>
    <t>A bachelor's degree in social work from a program accredited by a nationally recognized accrediting body for social work programs, or from a social work program whose standards are at least equivalent to the minimum standards required by the nationally recognized accrediting body approved by the Board.</t>
  </si>
  <si>
    <t>Social Work Manager</t>
  </si>
  <si>
    <t>Manages social work activities performed by a staff of social workers and supporting personnel. Develops, implements and coordinates a major program within a social service agency or treatment unit; or delivers advanced social work services of considerable complexity.</t>
  </si>
  <si>
    <t>Positions in this class are capable of delivering social work services to a highly vulnerable client population which may present with difficult psychosocial behaviors. Work may involve the supervision of lower-level social work and human services staff.</t>
  </si>
  <si>
    <t>Interviews clients and/or family to assess the client's current developmental level, ego strengths and deficits, situation strengths and weaknesses and mental status. Discusses the proposed plan with the client detailing the recommendations and the reasoning for them and identifies alternative interventions and methods. Evaluates social work program effectiveness; implements procedural changes to ensure proper compliance. Teaches concepts of appropriate social work principles internally and externally. Coordinates external services for clients and serves as client advocate to ensure continuing services are received. Meets with community groups to discuss and review available programs and to identify areas where resources need to be expanded or reallocated. Develops treatment plans through consultation with professionals from areas such as nursing, psychology, psychiatry, medicine and chaplaincy. Monitors and documents progress of clients and makes service/treatment plan adjustments. Provides individual/group supervision of lower-level social service staff. Conducts community planning, needs assessment and evaluation concerning societal conditions which impact on social functioning.</t>
  </si>
  <si>
    <t>Knowledge of social work principles, practices and techniques. Knowledge of human behavior, group dynamics and personality principles. Knowledge of human growth and behavior. Knowledge of interpersonal intervention techniques. Knowledge of federal, state and local laws that apply to social service programs. Ability to integrate and coordinate social service activities with social work staff and those of other disciplines. Ability to conduct group, family and marital therapy with multi-problem clients. Ability to engage clients in problem solving. Ability to identify needs for technical assistance/consultation and develop resources to meet those needs. Ability to communicate effectively.</t>
  </si>
  <si>
    <t>Social Work Director</t>
  </si>
  <si>
    <t>Directs the planning, development, administration and evaluation of social work programs within an assigned agency and provides expertise, consultation and training for social work personnel.</t>
  </si>
  <si>
    <t>Plans and conducts the assessment or evaluation of social work needs in program areas or public health districts. Provides social work consultation and technical assistance to health directors and other health care professionals. Participates in the development of social work policies, procedures and programs and monitors compliance with those procedures. Coordinates, supervises and/or monitors community resource development and public relations and educational services of social work staff. Develops, implements and evaluates standards and qualifications for public health social work staff. Monitors the impact of federal and state legislation and proposed regulations on agency social work services and the effect on the population served. Advises executive staff of new or existing social work services.</t>
  </si>
  <si>
    <t>Knowledge of the principles, practices and techniques of social work. Knowledge of psychosocial practices as related to health care. Knowledge of principles of human behavior. Knowledge of community health organizations, practices and resources. Knowledge of federal laws state and local laws or regulations pertaining to social programs. Ability to direct the activities of lower-level supervisors and monitor their effectiveness. Ability to communicate effectively. Ability to establish good working relationships.</t>
  </si>
  <si>
    <t>Licensure as a Licensed Masters Social Worker (LMSW) or Licensed Independent Social Worker-Clinical Practice (LISW) by the South Carolina Board of Social Work Examiners (Board).</t>
  </si>
  <si>
    <t>A masters or doctorate degree in social work from a program accredited by a nationally recognized accrediting body for social work programs, or from a social work program whose standards are at least equivalent to the minimum standards required by the nationally recognized accrediting body as approved by the Board.</t>
  </si>
  <si>
    <t>Chaplain I</t>
  </si>
  <si>
    <t>Performs duties for the religious well-being of patients, inmates or residents.</t>
  </si>
  <si>
    <t>Develops programs to meet the spiritual needs of the client population. Conducts religious services; prepares and delivers sermons and other talks. Administers religious rites. Instructs and advises individuals in matters of faith. Counsels individuals to provide spiritual or moral guidance. Organizes special events for patients, inmates or residents.</t>
  </si>
  <si>
    <t>Knowledge of the religious needs of the population served. Knowledge of the theological concepts and worship practices of different religious denominations. Knowledge of the principles of effective human relations. Ability to provide spiritual and moral guidance. Ability to organize programs of religious worship and related activities. Ability to communicate effectively.</t>
  </si>
  <si>
    <t>Ordination as a minister, priest or rabbi with current ecclesiastical endorsement, or the accepted equivalent of ordination for the respective faith.</t>
  </si>
  <si>
    <t>A bachelor's degree and relevant pastoral experience.</t>
  </si>
  <si>
    <t>Chaplain II</t>
  </si>
  <si>
    <t>Provides clinical pastoral care to patients, inmates or residents.</t>
  </si>
  <si>
    <t>Plans and administers programs to meet the spiritual and emotional needs of the client population. Conducts religious services; prepares and delivers sermons and other talks. Administers religious rites. Instructs and advises individuals in matters of faith. Counsels individuals having emotional or spiritual problems; suggests actions to overcome or alleviate these problems. Leads group counseling sessions. Organizes special events for patients, inmates or residents. Supervises the activities of community clergy, institutional clergy, volunteers and others who assist with religious activities.</t>
  </si>
  <si>
    <t>Knowledge of the emotional and religious needs of the client population. Knowledge of pastoral counseling and treatment techniques. Knowledge of the principles of effective human relations. Knowledge of the theological concepts and worship practices of different religious denominations. Ability to accurately identify individual psychological problems and suggest appropriate solutions. Ability to plan and administer a program of clinical pastoral care. Ability to organize programs of religious worship and related activities. Ability to communicate effectively.</t>
  </si>
  <si>
    <t>The equivalent of a master of divinity degree from an accredited theological school, additional clinical pastoral education and/or work experience in a clinical pastoral setting.</t>
  </si>
  <si>
    <t>Chaplain III</t>
  </si>
  <si>
    <t>Directs a clinical chaplaincy, clinical pastoral care or clinical pastoral education program.</t>
  </si>
  <si>
    <t>Directs an agency-wide clinical chaplaincy program; ensures that the agency's clinical chaplaincy program meets the spiritual and emotional needs of the client population. Directs an institutional or agency clinical pastoral education program. Directs the clinical pastoral care program at a medium/maximum security correctional institution. Conducts or coordinates religious services; prepares and delivers sermons and other talks. Administers religious rites. Instructs and advises individuals in matters of faith. Provides personal and group counseling to individuals having emotional or spiritual problems. Manages the program budget; prepares administrative reports and provides information about the program for which one is responsible. Recruits and supervises the activities of community clergy and other volunteers. Supervises clinical chaplains and program staff.</t>
  </si>
  <si>
    <t>Knowledge of the emotional and religious needs of the client population. Knowledge of pastoral counseling and treatment techniques. Knowledge of the principles of effective human relations. Knowledge of the theological concepts and worship practices of different religious denominations. Ability to accurately identify individual psychological problems and suggest appropriate solutions. Ability to plan and administer a program of clinical pastoral care. Ability to organize programs of religious worship and related activities. Ability to communicate effectively. Ability to effectively supervise other employees.</t>
  </si>
  <si>
    <t>Cartographer I</t>
  </si>
  <si>
    <t>Performs specialized cartographic drafting work for mapping and topography.</t>
  </si>
  <si>
    <t>This a journey-level class.</t>
  </si>
  <si>
    <t>Performs all phases of city and county highway mapping and map revision. Revises state and county maps to reflect all types of topographical change. Plots or revises city base and land use maps and major street plans. Uses color separation techniques for mapping and aerial photography. Pantographs aerial photographs and U.S. Geological Survey map sheets. Trains new employees in cartographic drafting techniques.</t>
  </si>
  <si>
    <t>Knowledge of standard and specialized cartographic processes and techniques. Skill in the use of drawing instruments and drafting materials. Ability to read and interpret maps, plans and survey notes. Ability to execute complex cartographic projects. Ability to understand and follow detailed or general instructions. Ability to train other employees in proper cartographic drafting procedures.</t>
  </si>
  <si>
    <t>Academic training in cartographic drafting or work experience in that field.</t>
  </si>
  <si>
    <t>Cartographer II</t>
  </si>
  <si>
    <t>Performs advanced cartographic drafting duties or plans and coordinates mapping and topographic work.</t>
  </si>
  <si>
    <t>This class includes expert-level and supervisory positions in cartography.</t>
  </si>
  <si>
    <t>Directs a statewide cartography program. Performs all phases of city and county highway mapping. Performs four-process color separation mapping. Interprets aerial photography for map layouts. Checks maps for conformance to state and federal specifications. Coordinates or directs continuing education for employees.</t>
  </si>
  <si>
    <t>Knowledge of the principles and techniques of cartography. Knowledge of state and federal mapping procedures and regulations. Skill in the use of cartographic drafting equipment, instruments and materials. Ability to plan, schedule and supervise the work of others. Ability to train lower-level workers in cartographic drafting processes and techniques.</t>
  </si>
  <si>
    <t>Digitizer I</t>
  </si>
  <si>
    <t>Performs a combination of digitizing and keyboard data entry to produce a completed map product.</t>
  </si>
  <si>
    <t>Operates coordinate digitizer and optical scanner. Captures data from various map media, using digitizing tablets, keyboard entry, or interactive computer screen digitizing. Edits graphic files to match design specifications, using custom software to perform interactive file manipulations. Conducts initial quality assurance of data prepared for entry into a geographic information system. Uses a keyboard to enter associated attributes and auxiliary data files into a geographic information system.</t>
  </si>
  <si>
    <t>Knowledge of basic map attributes such as scale, resolution and projection. Skill in the operation of digitizer and scanner equipment. Ability to operate a computer keyboard. Ability to follow instructions and procedures.</t>
  </si>
  <si>
    <t>Digitizer II</t>
  </si>
  <si>
    <t>Converts digital map data into geographic information system (GIS) software-specific products.</t>
  </si>
  <si>
    <t>Operates coordinate digitizer and optical scanner. Uses digitizing tablets to capture data from various map media. Uses a keyboard to enter associated attributes and auxiliary data files into a geographic information system. Edits graphic files to match design specifications. Collects, codes, prepares, enters and performs quality control screen of tabular and attribute information to be tagged to spatial data layers. Assures the quality of digital map data (e.g., checks digital representation against source data, validates data labels, verifies topology). Identifies and solves problems on a timely basis to keep projects on schedule and in conformance with design specifications. Answers all technical questions on data preparation and coding. Works with entry-level digitizers to produce internal edit plots and hard copy plots.</t>
  </si>
  <si>
    <t>Knowledge of basic map attributes such as scale, resolution and projection. Skill in the operation of digitizer and scanner equipment. Ability to operate a computer keyboard. Ability to identify different categories of map data. Ability to train technicians in digitizing and data entry techniques.</t>
  </si>
  <si>
    <t>An associate degree in a course of study that provides exposure to computer mapping systems; or a high school diploma and GIS-related work experience.</t>
  </si>
  <si>
    <t>GIS Analyst</t>
  </si>
  <si>
    <t>Uses a geographic information system (GIS) to generate graphic products and facilitate spatial analysis. Collects, analyzes and interprets geographic information provided by geodetic surveys, aerial photographs, and satellite data. Researches and prepares maps and other spatial data in digital or graphic form.</t>
  </si>
  <si>
    <t>This class is used for entry- and journey-level GIS analysts.</t>
  </si>
  <si>
    <t>Performs data acquisition, entry, update and quality checking. Produces GIS products such as maps, tables and reports for users. Designs and develops GIS applications, databases and user interfaces as instructed. Assists in automation of user applications. Assists in database update and maintenance. Revises existing maps and charts, making necessary corrections and adjustments. Compiles data required for map preparation, including aerial photographs, survey notes, records, reports, and original maps. Determines map content and layout, as well as production specification such as scale, size, projection and colors. Directs production to ensure that specifications are followed.</t>
  </si>
  <si>
    <t>Knowledge of spatial analysis techniques and cartography. Knowledge of graphic hardware and GIS software. Ability to operate GIS equipment. Ability to communicate effectively.</t>
  </si>
  <si>
    <t>A bachelor's degree in geography or a related field; or an associate degree in geography or a related field and experience in the use of GIS software.</t>
  </si>
  <si>
    <t>GIS Manager I</t>
  </si>
  <si>
    <t>Develops user applications for a geographic information system (GIS) or oversees the development and implementation of a GIS and supervises the activities of a technical staff.</t>
  </si>
  <si>
    <t>This class includes expert-level GIS analysts and first-level GIS managers.</t>
  </si>
  <si>
    <t>Supervises the activities of a GIS technical staff. Manages GIS projects to conform with budget and schedule constraints. Directs the implementation of new technological developments. Oversees system installation, configuration, networking and maintenance. Designs and implements user applications for geographic information systems. Maintains operating systems and application software programs. Writes requests for proposals and serves on proposal evaluation committees. Serves as an adviser on technical aspects of GIS implementation.</t>
  </si>
  <si>
    <t>Knowledge of graphics hardware and common operating systems. Knowledge of GIS software standards and capabilities, database design and spatial statistics. Ability to analyze and accommodate GIS user requirements. Ability to develop and manage GIS projects effectively. Ability to plan, oversee and evaluate the activities of others. Ability to communicate effectively.</t>
  </si>
  <si>
    <t>A bachelor's degree in geography or a related field and work experience in the development and maintenance of geographic information systems; or an associate degree in geography or a related field and expert-level work experience in the development and maintenance of geographic information systems.</t>
  </si>
  <si>
    <t>GIS Manager II</t>
  </si>
  <si>
    <t>Directs the staffing, development and implementation of a geographic information system (GIS).</t>
  </si>
  <si>
    <t>Supervises a GIS staff and manages GIS facilities and programs. Develops goals and implements long range plans, policies and procedures to guide GIS operations. Establishes and implements cooperative efforts with other governmental and public organizations to accomplish program objectives. Develops budgets and identifies sources of additional funding. Serves as the staff expert on GIS matters.</t>
  </si>
  <si>
    <t>Knowledge of GIS hardware and software standards, capabilities and applications. Knowledge of applicable state and federal regulatory programs. Knowledge of state administrative, legislative and budgetary procedures. Ability to plan and oversee the activities of others. Ability to develop and manage grant funding. Ability to communicate effectively.</t>
  </si>
  <si>
    <t>A bachelor's degree in geography or a related field and experience in the management and application of a geographic information system.</t>
  </si>
  <si>
    <t>Right-of-Way Agent I</t>
  </si>
  <si>
    <t>Performs work in the acquisition of right-of-way as required for roadway construction, prepares payment claims, provides comprehensive quality control reviews of all documents, performs research on right-of-way ownership and Freedom of Information Act (FOIA) requests, maintains /provides custodial service for all project documentation.</t>
  </si>
  <si>
    <t>Prepares records, forms and reports for right-of-way acquisition, relocation assistance, sale and rental of properties and federal sharing of right-of-way costs. Prepares worksheets/reports on parcels of real estate to be acquired and relocation reports and plans. Contacts property owners and explains reasons for the need to purchase right-of-way, negotiates routine purchases and obtains agreements and documents necessary to acquire right-of-way. Prepares and presents testimony in eminent domain suits for the acquisition of property for highway purposes. Obtains legal information necessary for condemnation. Locates comparable replacement housing, commercial buildings and lots. Assists in field reviews to determine property marketability. Researches records to verify ownership, encumbrances, and conditions of sale. Serves as a liaison between agency and general public on issues relating to acquisitions or disposals. Assists as needed at public information meetings.  Performs detailed review of all documents prior to recordation to ensure correctness/legibility.  Prepares various claim packages for payment to landowners, county courthouses, consultants, vendors, and others.  Itemizes, categorizes and scans all project documentation both electronically and by hard copy in conformance with State Archives and History Retention/disposal schedules.  Provides investigative research when requested to determine Agency ownership of right of way and forwards information to requestor.  Processes all FOIA requests within legally mandated timeframes.</t>
  </si>
  <si>
    <t>Knowledge of state and federal laws pertaining to real estate conveyances, easements, contracts, relocation assistance and eminent domain. Knowledge of appraisal methods. Ability to establish and maintain effective working relationships with other employees and the general public. Ability to communicate orally and in writing.</t>
  </si>
  <si>
    <t>Some positions may require a valid driver's license or a valid commercial driver's license (CDL).</t>
  </si>
  <si>
    <t>Right-of-Way Agent II</t>
  </si>
  <si>
    <t>Performs work in the acquisition of right-of-way as required for roadway construction, negotiates land acquisitions and relocation assistance and performs right-of-way appraisals of property pursuant to eminent domain laws.</t>
  </si>
  <si>
    <t>Searches courthouse records to verify ownership, encumbrances and conditions of sale. Contacts property owners, explains plans, relocation benefits and assistance and makes offer of right-of-way. Supervises property disposal, including sales and rentals. Supervises a condemnation program, including the preparation and service of condemnation notices and resolutions to secure right-of-way in accordance with eminent domain laws. Negotiates for right-of-way or provides relocation assistance involving complicated acquisition and relocation cases. Serves as an expert witness in expropriation proceedings. Provides technical assistance to lower-level agents. Collects real estate data indicating sales, costs and income production pertinent to the determination of fair market value. Prepares documentation to support the appraisal process. Prepares appraisal reports. Performs field reviews to determine property marketability. Negotiates settlements of complicated to high-cost parcels, including liquidation of properties. Prepares relocation impact studies for proposed projects to determine number of displacements including residences, businesses, billboards, and determines the impact of the project on the community. Supervises claims section to ensure proper payment of claims and transmittal of correspondence associated with right-of-way activities.</t>
  </si>
  <si>
    <t>Knowledge of state and federal laws pertaining to real estate conveyances, easements, contracts, relocation assistance and eminent domain. Knowledge of real estate appraisal. Knowledge of drafting techniques. Ability to understand deeds and other instruments of real estate conveyances. Ability to establish and maintain effective working relationships with other employees and the general public. Ability to communicate effectively.</t>
  </si>
  <si>
    <t>Some positions may require a South Carolina Real Estate Appraiser's License. Some positions may also require a valid driver's license or a valid commercial driver's license (CDL).</t>
  </si>
  <si>
    <t>A bachelor's degree and right-of-way acquisition or real estate appraisal experience.</t>
  </si>
  <si>
    <t>Right-of-Way Agent III</t>
  </si>
  <si>
    <t>Directs right-of-way acquisition, appraisal, claims payment, and data management programs.  Prepares right-of-way appraisals of property pursuant to eminent domain laws.</t>
  </si>
  <si>
    <t>Plans, organizes and directs the activities of right-of-way acquisition, appraisal, claims payment, and data management programs. Develops and implements policies, regulations and procedures applicable to the program area. Reviews plans for projects, makes assignments to agents and provides technical assistance. Evaluates appraisal reports. Confers with property owners, legal advisors, agency staff, and other branches of state government in resolving issues of just compensation and payment of claims. Researches courthouse records to verify ownership, encumbrances and conditions of sale. Consults with legal counsel and serves as agency representative with settlement authority on condemnation/mediation cases; testifies in court. Ensures project documentation is properly inventoried and retained. Ensures all payments are made in a timely manner. Provides training and guidance to new employees. Represents agency at public information meetings to provide the general public with details of upcoming projects and answers right-of-way questions. Provides payment information to outside vendors and landowners.</t>
  </si>
  <si>
    <t>Knowledge of state and federal laws pertaining to real estate conveyances, easements, contracts, relocation assistance and eminent domain. Knowledge of real estate appraisal processes. Knowledge of ownership records and document retention guidelines/schedules. Knowledge of claims package preparation processes. Ability to supervise lower-level Right-of-way Agents. Ability to establish and maintain effective working relationships with other employees and the general public. Ability to interpret highway construction plans. Ability to understand deeds and other instruments of real estate conveyances. Ability to communicate effectively.</t>
  </si>
  <si>
    <t>Right-of-Way Agent IV</t>
  </si>
  <si>
    <t>Manages staff in the acquisition of right-of-way, relocation, payment of claims, and disposal of surplus property as required for roadway construction pursuant to all applicable federal and state laws.</t>
  </si>
  <si>
    <t>This class is intended for use at the senior level.</t>
  </si>
  <si>
    <t>Provides supervisory guidance to lower-level right-of-way agents in the areas of quality control, surplus property, relocation assistance, project management, and appraisals. Establishes just compensation based on review of appraisal reports and cost estimates and in conformity to all applicable federal and state laws and guidelines.  Provides supervisory guidance to Right-of-Way Agents (non-specialty) in the areas of acquisition/relocation, appraisals, quality control, claims, surplus property and data management and disposal. Reviews appraisals for conformity to all applicable federal and state laws/guidelines. Provides turn-key right-of-way management and advisory services for statewide projects of large size, scope, and complexity. Assists Chief Appraiser in the preparation and review of appraisal reports for real property, ensuring compliance with all applicable federal and state laws and guidelines. Coordinates with other agency units concerning project management. Plans the  preparation, delivery, and obligation of right-of-way funds. Manages staff in the acquisition and appraisal processes of right-of-way as required for roadway construction pursuant to all applicable federal and state laws.  Manages highway projects of large size, scope, and complexity. May serve as Assistant Director of Right-of-Way and act in the absence of the Director of Right-of-Way when necessary to include signature authority.</t>
  </si>
  <si>
    <t>Knowledge of state and federal laws pertaining to documentation, quality control, and disposal of surplus property. Ability to interpret deeds, easements, contracts, payment claims, and other instruments of real estate conveyance and provide instruction to staff. Ability to establish and maintain effective working relationships with other employees, other sections of SCDOT, outside legal counsel, and the general public. Ability to communicate effectively.</t>
  </si>
  <si>
    <t>Right-of-Way Director</t>
  </si>
  <si>
    <t>Directs and implements a statewide Right-of-Way Program which includes acquisition, appraisal, relocation assistance and property management. Incumbents in this position also direct the statewide utility and railroad activities for the South Carolina Department of Transportation (SCDOT).</t>
  </si>
  <si>
    <t>This class is intended for use at the senior level. Incumbents in this class typically serve as the Director of the Rights of Way unit.</t>
  </si>
  <si>
    <t>Oversees the statewide Right-of-Way Program to include railroad activities for the South Carolina Department of Transportation. Directs activities in the areas of property acquisition, appraisal, acquisition and relocation in accordance with state and federal regulations.  Establishes just compensation based on review of appraisal reports and cost estimates and in conformity to all applicable state and federal laws and guidelines. Reviews appraisals for conformity to all applicable state and federal laws and guidelines. Provides turn-key right-of-way management and advisory services for statewide projects of large size, scope and complexity. Coordinates with other agency units concerning project management. Plans the preparation, delivery and obligation of right-of-way funds. Advises Secretary of Transportation and Deputy Secretaries on complex issues. Attends legislative meetings and public hearings and advises senior leadership on impact of pending legislation.</t>
  </si>
  <si>
    <t>Knowledge of state and federal laws pertaining to documentation, quality control and disposal of surplus property. Ability to interpret deeds, easements, contracts, payment claims and other instruments of real estate conveyance and provide instruction to staff. Ability to establish and maintain effective working relationships with other employees, other sections of SCDOT, outside legal counsel and the general public. Ability to communicate effectively both orally and in writing. Knowledge relating to relocation, eminent domain and right-of-way acquisition.</t>
  </si>
  <si>
    <t>Some positions may require a South Carolina Real Estate Appraiser's License. Some positions may also require a valid motor vehicle operator's license.</t>
  </si>
  <si>
    <t>A bachelor's degree and right-of-way acquisition or real estate appraisal experience. Relevant experience may substitute for the educational requirement on a year-for-year basis. An appraisal designation and real estate appraisal experience may substitute for a bachelor's degree.</t>
  </si>
  <si>
    <t>State Planner I</t>
  </si>
  <si>
    <t>Assembles, organizes, evaluates and presents data for use in planning programs at the local, regional and state levels.</t>
  </si>
  <si>
    <t>This class is intended for use at the entry level.  Employees apply a rudimentary knowledge of planning principles and techniques in support of a professional planning staff.</t>
  </si>
  <si>
    <t>Assembles and organizes data concerning population, resource, economic, transportation, health, utilities, pollution and law enforcement. Collects relevant data for use in the evaluation and analysis of planning problems. Presents refined data to professional planning staff and/or local, regional or state officials for use in long-range projections. Provides technical and advisory assistance to local, regional and state officials for the implementation of planning program recommendations. Participates in public and private meetings and hearings with local, regional and state officials for the purpose of making recommendations and/or explaining plans.</t>
  </si>
  <si>
    <t>Knowledge of principles and practices of public administration and planning. Ability to establish and maintain effective working relationships. Ability to analyze data and draw appropriate conclusions. Ability to communicate effectively.</t>
  </si>
  <si>
    <t>An associate degree in urban technology, engineering technology, health planning or a related field and related planning experience.  A bachelor's degree may be substituted for the required planning experience.</t>
  </si>
  <si>
    <t>State Planner II</t>
  </si>
  <si>
    <t>Assembles, organizes, evaluates and presents data to support the formulation of proposals for special projects or ongoing programs.</t>
  </si>
  <si>
    <t>Compiles and organizes data for studies relating to population, transportation, program development, economic and growth factors. Collects relevant data for use in the evaluation and analysis of planning problems. Participates in meetings, public hearings and seminars for the purposes of making recommendations and explaining plans. Conducts transportation studies and prepares required reports. Provides professional and advisory assistance to local, regional and state officials for the implementation of planning program recommendations. Reviews funding requirements for programs and recommends fiscal practices consistent with regulations and goals for the program.</t>
  </si>
  <si>
    <t>Knowledge of research techniques and statistical methods. Knowledge of the principles of transportation planning. Knowledge of the principles and techniques of planning programs in the public sector. Ability to analyze data and draw appropriate conclusions. Ability to communicate effectively.</t>
  </si>
  <si>
    <t>An associate degree in urban technology, engineering technology, health planning or a related field and related planning experience.  A bachelor's degree in math, economics geography or a related analytical field may be substituted for the required planning experience.</t>
  </si>
  <si>
    <t>State Planner III</t>
  </si>
  <si>
    <t>Conducts studies and advises public administrators on the feasibility, cost-effectiveness and regulatory aspects of proposals in such fields as transportation, parks development or health care.</t>
  </si>
  <si>
    <t>This class is intended for use at the advanced professional level.</t>
  </si>
  <si>
    <t>Conducts studies and develops proposals for special projects or ongoing programs. Collects relevant data for use in the evaluation and analysis of planning problems. Participates in meetings and public hearings for the purpose of making recommendations and explaining plans. Supervises transportation studies. Provides professional and advisory assistance to local, regional and state officials for the implementation of planning recommendations. Coordinates professional-level assignments within various project planning areas. Assists in drafting consultant contracts and monitors work of consultants to ensure conformance to deadlines and quality of work. Prepares maps and reports.</t>
  </si>
  <si>
    <t>Knowledge of public sector planning principles and techniques. Knowledge of the principles of transportation planning. Knowledge of state and federal laws and regulations governing the applicable program area. Knowledge of research methods and statistical techniques. Knowledge of principles, practices and procedures of landscape architectural design and construction. Ability to prepare, review and revise design plans and specifications. Ability to establish and maintain effective working relationships. Ability to analyze data and draw appropriate conclusions. Ability to communicate effectively.</t>
  </si>
  <si>
    <t>A bachelor's degree in urban technology, engineering technology, health planning or a related field and experience as a professional planner.</t>
  </si>
  <si>
    <t>State Planner IV</t>
  </si>
  <si>
    <t>Conducts and coordinates planning studies that require the use of advanced techniques and an in-depth knowledge of the subject area.</t>
  </si>
  <si>
    <t>This class is intended for use at the expert or supervisory levels.  Incumbents utilize specialized professional proficiency in planning.</t>
  </si>
  <si>
    <t>Conducts or coordinates studies and develops proposals for special projects or ongoing programs. Supervises or directs one or more transportation planning studies. Collects or supervises the collection of  data for use in the evaluation and analysis of planning problems. Participates in meetings and public hearings with local, regional and state officials for the purpose of making recommendations and explaining planning programs. Provides professional and advisory assistance to local, regional and state officials for the implementation of transportation planning program recommendations. Directs planning section or operation. Develops strategies for the implementation and financing of desirable projects consistent with federal and state laws and regulations.  Formulates and implements plans, goals and policies.</t>
  </si>
  <si>
    <t>Knowledge of the principles and techniques of public sector planning. Knowledge of budgeting practices. Knowledge of applicable federal and state laws and regulations. Ability to make complex analyses and interpretations of transportation usage and projections of future needs. Ability to establish and maintain effective working relationships. Ability to supervise a professional planning staff. Ability to communicate effectively.</t>
  </si>
  <si>
    <t>Transportation Planning Technician</t>
  </si>
  <si>
    <t>Performs moderately technical duties in the transportation planning and program administration discipline.</t>
  </si>
  <si>
    <t>Incumbents perform moderately technical duties under close supervision in support of a professional planning staff.</t>
  </si>
  <si>
    <t>Conducts analysis of transportation data and organizes applicable technical data. Performs reviews of data files for completeness and acceptability. Prepares reports, tabular summaries, and visual aids, including maps and geographic information systems (GIS) files. Assists with technical duties involved in transportation planning functions. Participates in studies and the development of planning documents and coordination efforts. Assists in transportation planning record-keeping. Participates in meetings relating to the transportation planning discipline.</t>
  </si>
  <si>
    <t>Knowledge of basic transportation planning practices. Ability to use geographic information systems (GIS) and applicable software relating to transportation planning. Ability to follow established processes and policies related to transportation planning and to seek solutions to routine technical problems. Ability to perform basic mathematical calculations and associated data analysis. Ability to communicate effectively both orally and in writing. Ability to deal tactfully with the general public and coworkers and to exercise good judgment in evaluating situations and making decisions.</t>
  </si>
  <si>
    <t>A high school diploma and experience that is directly related to the area of employment.</t>
  </si>
  <si>
    <t>Transportation Planner I</t>
  </si>
  <si>
    <t>Performs entry-level transportation planning work and coordination. Assembles, organizes, evaluates and presents data for use in planning programs.</t>
  </si>
  <si>
    <t>Under general supervision, incumbents apply a basic knowledge of planning principles and techniques in support of a professional planning staff.</t>
  </si>
  <si>
    <t>Assembles and organizes data relevant to transportation planning. Collects relevant data for use in the evaluation and analysis of transportation planning problems. Presents refined data to the professional planning staff and/or local and regional partners for use in long-range projections. Collaborates with planning professionals to advance planning initiatives. Provides technical and advisory assistance to local and regional partners for the implementation of planning program recommendations. Performs mathematical calculations and associated data analysis. Participates in public and private meetings and hearings with local and regional partners for the purpose of making recommendations and/or explaining plans. Prepares drafts of technical reports.</t>
  </si>
  <si>
    <t>Knowledge of principles and practices of program administration and transportation planning. Ability to establish and maintain effective working relationships. Ability to analyze data and draw appropriate conclusions. Ability to communicate effectively both orally and in writing. Ability to deal tactfully with the general public and coworkers and to exercise good judgment in evaluating situations and making decisions. Ability to perform duties with minimal direct supervision.</t>
  </si>
  <si>
    <t>A bachelor's degree in planning, urban planning, urban technology, engineering, engineering technology, geography, geographic information technology or a related field.</t>
  </si>
  <si>
    <t>Transportation Planner II</t>
  </si>
  <si>
    <t>Performs work of moderate complexity relating to transportation planning and program administration. Assembles, organizes, evaluates, and presents data to support the formulation of proposals for special projects or ongoing programs.</t>
  </si>
  <si>
    <t>Under general supervision, incumbents apply a moderately complex knowledge of planning principles and techniques in support of professional planning staff.</t>
  </si>
  <si>
    <t>Compiles and organizes data for studies relating to transportation planning and program development. Collects relevant data for use in the evaluation and analysis of transportation planning problems. Assists in facilitating and participates in meetings, public hearings and seminars for the purposes of making recommendations and explaining plans. Takes part in conducting transportation studies and assists in preparing and writing for required reports. Performs mathematical calculations and associated data analysis. Provides professional and advisory assistance to local and regional partners for the implementation of planning program recommendations. Reviews funding requirements for programs and recommends fiscal practices consistent with regulations and goals for the program.</t>
  </si>
  <si>
    <t>Knowledge of research techniques and statistical methods. Knowledge of the principles and practices of transportation planning. Knowledge of the principles and techniques of planning programs in the public sector. Ability to analyze data and draw appropriate conclusions. Ability to communicate effectively both orally and in writing. Ability to deal tactfully with the general public and coworkers and to exercise good judgment in evaluating situations and making decisions.</t>
  </si>
  <si>
    <t>A bachelor's degree in planning, urban planning, urban technology, engineering, engineering technology, geography, geographic information technology or a related field, and relevant experience.</t>
  </si>
  <si>
    <t>Transportation Planner III</t>
  </si>
  <si>
    <t>Performs or supervises complex transportation planning work and relevant program administration. Conducts studies, coordinates and advises public administrators on the feasibility, cost-effectiveness and regulatory aspects of proposals in transportation planning.</t>
  </si>
  <si>
    <t>Under limited supervision, incumbents apply a complex knowledge of transportation planning principles and techniques in support of a professional planning staff. Some positions may have supervisory responsibility.</t>
  </si>
  <si>
    <t>Conducts studies and develops proposals for special projects or ongoing programs. Collects relevant data for use in the evaluation and analysis of transportation planning problems. Facilitates meetings and public hearings for the purpose of making recommendations and explaining plans. Supervises transportation studies. Provides professional and advisory assistance to local, regional and state officials for the implementation of planning recommendations. Coordinates professional-level assignments within various project planning areas. Develops draft consultant contracts and monitors work of consultants to ensure conformance to deadlines and quality of work. Prepares maps and reports.</t>
  </si>
  <si>
    <t>Knowledge of public sector transportation planning principles and techniques. Knowledge of state and federal laws and regulations governing the applicable program area. Knowledge of research methods and statistical techniques. Ability to prepare, review and revise planning documents. Ability to establish and maintain effective working relationships. Ability to analyze data and draw appropriate conclusions. Ability to communicate effectively both orally and in writing and to facilitate collaboration. Ability to oversee the work of other planning staff. Ability to manage assigned personnel.</t>
  </si>
  <si>
    <t>A bachelor's degree in planning, urban planning, urban technology, engineering, engineering technology, geography, geographic information technology or a related field, and planning experience.</t>
  </si>
  <si>
    <t>Transportation Planner IV</t>
  </si>
  <si>
    <t>Performs complex transportation planning work and program administration in a supervisory or managerial capacity. Conducts and coordinates planning studies that require the use of advanced techniques and an in-depth knowledge of the subject area.</t>
  </si>
  <si>
    <t>Under limited supervision, incumbents apply a complex knowledge of planning principles and techniques and utilize specialized professional proficiency in planning.</t>
  </si>
  <si>
    <t>Conducts or coordinates studies and develops proposals for special projects or ongoing programs. Supervises or directs transportation planning studies. Collects or supervises the collection of data for use in the evaluation and analysis of planning problems. Facilitates meetings and public hearings with local, regional, and state officials for the purpose of making recommendations and explaining planning programs. Provides professional and advisory input to local, regional and state officials for the implementation of transportation planning program recommendations. Develops strategies for the implementation and financing of desirable projects consistent with federal and state laws and regulations. Formulates and implements plans, goals and policies. Oversees and develops consultant contracts and directs work of consultants to ensure conformance to deadlines and quality of work.</t>
  </si>
  <si>
    <t>Knowledge of the principles and techniques of public sector planning. Knowledge of budgeting practices. Knowledge of applicable federal and state laws and regulations. Knowledge of research methods and statistical techniques. Ability to make complex analyses and interpretations of transportation usage and projections of future needs. Ability to establish and maintain effective working relationships. Ability to supervise a professional planning staff. Ability to communicate effectively in technical writing and speech and to facilitate collaboration. Ability to oversee the work of other planning staff.</t>
  </si>
  <si>
    <t>A bachelor's degree in planning, urban planning, urban technology, engineering, engineering technology, geography, geographic information technology or a related field, and planning work experience, including experience in a technical supervisory capacity.</t>
  </si>
  <si>
    <t>State Appraiser I</t>
  </si>
  <si>
    <t>Appraises property to determine fair value for county or state tax or other purposes.</t>
  </si>
  <si>
    <t>Positions in this class perform entry-to-journey-level property appraisal for tax and other purposes.</t>
  </si>
  <si>
    <t>Collects and analyzes market data for use in developing appraisals. Completes field forms and improvement records. Researches legal records to determine current ownership and land areas for appraisal. Screens changes or corrections to property improvement records. Collects and analyzes field data for appraisals and for inventories of state-owned property. Meets with tax representatives. Defends tax appraisals in hearings. Reviews and audits property tax returns. Appraises selected properties and prepares reports pertaining to appraisals. Examines appraisals by contract appraisers and reports on the confidence level of those appraisals.</t>
  </si>
  <si>
    <t>Knowledge of appraisal theory and practice. Knowledge of the Marshall Valuation Service Computerized Cost Program and cost manuals. Ability to successfully complete courses of the American Institute of Real Estate Appraisers, Society of Real Estate Appraisers or the International Association of Assessing Officers. Ability to maintain an effective working relationship with the public. Ability to make independent judgments in a variety of situations. Ability to communicate effectively.</t>
  </si>
  <si>
    <t>Some positions in this class require the successful completion of the basic appraisal course offered by the appraisal industry.  Other positions require the successful completion of the basic, income and other courses offered by the appraisal industry.</t>
  </si>
  <si>
    <t>A bachelor's degree and experience in real estate appraisal. An appraisal designation and real estate appraisal experience may be substituted for a bachelor's degree.</t>
  </si>
  <si>
    <t>State Appraiser II</t>
  </si>
  <si>
    <t>Conducts or oversees appraisals of properties for tax or other purposes.</t>
  </si>
  <si>
    <t>Positions in this class perform complex appraisals and/or manage an appraisal unit or section.</t>
  </si>
  <si>
    <t>Collects and analyzes market data to determine capitalization rates, tax rates, economic rents, vacancy losses and other values for use in developing appraisals. Selects, trains and supervises the field appraisal staff; provides leadership and direction to the staff in the scheduling and conduct of projects. Meets with corporate officers, tax representatives, accountants, attorneys and property owners to discuss tax law and appraisals. Trains county appraisers and their staffs in the appraisal of real property in their jurisdictions. Prepares and presents summaries of local county hearings which are appealed. Examines appraisals prepared by contract appraisers and reports the confidence level of those appraisals. Defends and explains exception decisions to taxpayers and government officials. Appears in court as an expert witness concerning property tax matters. Assists the Insurance Reserve Fund in resolving problems relating to the Replacement Cost Report. Estimates replacement costs for selected buildings, structures and land improvements.</t>
  </si>
  <si>
    <t>Knowledge of appraisal theory and practice. Knowledge of South Carolina property tax laws and regulations. Knowledge of auditing techniques and procedures. Knowledge of the Marshall Valuation Service Computerized Cost Program and cost manuals. Ability to instruct and train personnel in the fundamentals of property appraisal. Ability to successfully complete courses of the American Institute of Real Estate Appraisers, Society of Real Estate Appraisers or the International Association of Assessing Officers. Ability to understand and utilize computer applications in the appraisal process. Ability to maintain an effective working relationship with the public. Ability to make independent judgments in a variety of situations. Ability to communicate effectively.</t>
  </si>
  <si>
    <t>A bachelor's degree and experience in real estate appraisal. An appraisal designation may be substituted for the real estate appraisal experience.</t>
  </si>
  <si>
    <t>Right-of-Way Appraiser I</t>
  </si>
  <si>
    <t>Writes appraisals valuing real estate affected by the acquisition of right-of-way following SCDOT, Federal Highway Administration (FHWA), and Uniform Standards of Professional Appraisal Practice (USPAP) guidelines.</t>
  </si>
  <si>
    <t>Prepares non-complex cost estimates, nominal appraisals, and appraisals for surplus property management. Assists with non-complex appraisal reviews and performs administrative appraisal reviews per the SCDOT Appraisal Manual to ensure SCDOT and FHWA guidelines are met and ensure appraisals comply with USPAP. Prepares cost estimates for budgetary and FHWA funding authorizations and waiver valuations. Serves as expert witness and provides court testimony when necessary to determine market value for just compensation as required by the SC Eminent Domain Procedures Act. Attends public meetings and hearings. Interprets road plans.</t>
  </si>
  <si>
    <t>Ability to write and review appraisals.  Extensive knowledge of eminent domain laws, and state and federal policies and regulations pertaining to the right-of-way process. Ability to interpret road construction plans and understand engineering principles. Ability to communication effectively with employees, property owners, consultants, fee appraisers, and attorneys.  Ability to appear as a witness in court proceedings. Knowledge of construction practices.</t>
  </si>
  <si>
    <t>Must meet yearly continuing education requirements and have an active appraiser's license as set forth by the State of SC Appraisal Board. Must possess a valid driver's license and have a good driving record. Successful completion of the required continued education requirements as set forth by the State of SC Appraisal Board. Successful completion of Appraisal Institute courses, National Highway Institute courses, and FHWA approved courses.</t>
  </si>
  <si>
    <t>A bachelor's degree and experience in real estate appraisal, or an approved acceptable equivalence in accordance with State Human Resources Regulations. An appraisal designation and real estate appraisal experience may be substituted for a bachelor's degree.</t>
  </si>
  <si>
    <t>Right-of-Way Appraiser II</t>
  </si>
  <si>
    <t>Performs all duties associated with appraisals, appraisal reviews and acquisitions affected by transportation improvements to include management of right of way appraisal team, in house projects, fee appraisers, fee review appraisers, design build team and local public agency projects.</t>
  </si>
  <si>
    <t>This is a journey-level position.</t>
  </si>
  <si>
    <t>Writes nominal and complex appraisals valuing real estate affected by the acquisition of right of way following SCDOT and Federal Highway Administration (FHWA) guidelines, and Uniform Standards of Professional Appraisal Practice (USPAP).  Reviews complex appraisals per the SCDOT Appraisal Manual to ensure SCDOT and FHWA guidelines are met and ensure appraisals comply with USPAP.  Performs cost estimates for Budgetary and FHWA Funding Authorizations and Waiver Valuations. Serves as expert witness and provide court testimony when necessary to determine market value for just compensation as required by the SC Eminent Domain Procedures Act. Assists Right of Way Administrators with Scopes of Work, and with the training of apprentice appraisers. Serves as expert witness and provide court testimony when necessary to support appraisal report of value.</t>
  </si>
  <si>
    <t>Ability to write and review complex appraisals. Thorough knowledge of FHWA and SCDOT policies and regulations. Ability to interpret road construction plans. Ability to communicate effectively and to work with employees, property owners, consultants, fee appraisers, and attorneys.  Demonstrated ability to provide expert testimony as a witness in court proceedings regarding appraisals written or reviewed. Highly specialized knowledge and experience in the appraisal field with specific experience in the appraisal of eminent domain acquisitions.</t>
  </si>
  <si>
    <t>Must meet yearly continuing education requirements and be a Certified General Real Estate Appraiser as set forth by the State of SC Appraisal Board. Must possess a valid driver's license and have a good driving record. Successful completion of the required continuing education requirements as set forth by the State of SC Appraisal Board as well as the four-hour Supervisor Trainee Continuing Education Class. Successful completion of Appraisal Institute courses, National Highway Institute courses, and FHWA approved courses.</t>
  </si>
  <si>
    <t>A bachelor's degree and experience in real estate appraisal, or an approved acceptable equivalence in accordance with State Human Resources Regulations. An appraisal designation may be substituted for the real estate appraisal experience.</t>
  </si>
  <si>
    <t>Traffic Signal Technician I</t>
  </si>
  <si>
    <t>Assists with the maintenance, repair and modification of traffic signal equipment.</t>
  </si>
  <si>
    <t>Performs entry-level work in the repair and maintenance of traffic signal equipment.</t>
  </si>
  <si>
    <t>Assists with the repair and maintenance of a variety of traffic signal equipment, such as signal control equipment, traffic detection equipment, signal communication equipment and other electrical systems. Assists with standard and preventative maintenance on traffic signal components and systems. Maintains records on status, location, repair history and parts inventory. Participates in the installation and setup of equipment.  Assists with inspecting traffic signal construction. Loads and unloads supplies and equipment. Assists with traffic control setup. Uses a bucket truck to perform work on aerial equipment. Responds to emergency situations involving traffic signal operations during inclement weather and natural disasters.</t>
  </si>
  <si>
    <t>Knowledge of standard electronic circuitry. Ability to use standard electronic testing equipment such as voltmeters, frequency counters and transistor testers. Ability to troubleshoot electronic equipment using blueprints and schematics. Ability to follow oral and written instructions.  Ability to maintain a spare parts inventory. Ability to follow on-the-job safety guidelines and accident prevention practices.</t>
  </si>
  <si>
    <t>Positions require a valid motor vehicle operator's license upon entry to the position and attainment of a Class A Commercial Driver's License (CDL) within six (6) months of placement in the position.  International Municipal Signal Association (IMSA) Level II Certification may be required.</t>
  </si>
  <si>
    <t>A high school diploma. Relevant experience may substitute for the educational requirement on a year-for-year basis.</t>
  </si>
  <si>
    <t>Traffic Signal Technician II</t>
  </si>
  <si>
    <t>Performs installation, maintenance, repair and modification of traffic signal equipment.</t>
  </si>
  <si>
    <t>Performs routine, moderately complex work in the installation, repair and maintenance of traffic signal equipment.</t>
  </si>
  <si>
    <t>Performs repairs and maintenance on a variety of traffic signal equipment such as signal control equipment, traffic detection equipment, signal communication equipment and other electrical systems. Conducts standard and preventative maintenance on traffic signal components and systems. Performs calibration, modification and testing of traffic signal components. Modifies existing equipment using manufacturers' updates or according to an engineered plan. Maintains records on status, location, repair history and parts inventory. Participates in the installation and setup of equipment. Inspects traffic signal construction. Loads and unloads supplies and equipment. Performs traffic control setup and uses a bucket truck to perform work on aerial equipment. Assists in programming of traffic signal control equipment. Responds to emergency situations involving traffic signal operations during inclement weather and natural disasters.</t>
  </si>
  <si>
    <t>Knowledge of standard electronic circuitry. Knowledge of principles and practices applied in the installation, maintenance, repair and modification of traffic signal equipment. Skill in the use of tools, materials and equipment associated with traffic signal equipment. Ability to detect problems with and repair electronic equipment. Ability to read and interpret designs, schematics, specifications and maintenance manuals.  Ability to follow on-the-job safety guidelines and accident prevention practices.</t>
  </si>
  <si>
    <t>Positions require a valid motor vehicle operator's license upon entry to the position and attainment of a Class A Commercial Driver's License (CDL) within six (6) months of placement in the position. International Municipal Signal Association (IMSA) Level II Certification may be required.</t>
  </si>
  <si>
    <t>A high school diploma and related work experience. Relevant experience may substitute for the educational requirement on a year-for-year basis.</t>
  </si>
  <si>
    <t>Traffic Signal Technician III</t>
  </si>
  <si>
    <t>Supervises and performs installation, maintenance, repair and modification of traffic signal or radio equipment.</t>
  </si>
  <si>
    <t>Under limited supervision, performs non-routine, moderately complex work and supervises technicians in the installation, repair and maintenance of traffic signal or radio equipment.</t>
  </si>
  <si>
    <t>Supervises subordinate technicians in the repair and maintenance of a variety of traffic signal or radio equipment such as signal control equipment, traffic detection equipment, signal communication equipment, mobile and base communication equipment and other electrical/electronic systems. Creates programming templates and installs, troubleshoots, repairs  and maintains structured wiring.                       Trains and advises lower-level technicians to conduct standard and preventative maintenance on traffic signal or radio components and systems. Oversees calibration, modification and testing of traffic signal or radio components. Modifies existing equipment using manufacturers' updates or according to an engineered plan. Trains and advises lower-level technicians in the troubleshooting and repair of traffic signal or radio equipment. Inspects traffic signal construction. Schedules work to be completed and maintains records of preventative maintenance, troubleshooting and repairs. Tracks inventory and supplies. Performs traffic control setup and uses a bucket truck to perform work on aerial equipment. Programs traffic signal control equipment. Responds to emergency situations involving traffic signal operations during inclement weather and natural disasters. Assists with tower installation, grounding and maintenance.</t>
  </si>
  <si>
    <t>Knowledge of principles and practices applied in the installation, maintenance, troubleshooting, repair and modification of radio and traffic signal equipment. Skill in the use of tools, materials and equipment associated with radio or traffic signal equipment. Ability to detect problems with and repair electronic equipment. Ability to read and interpret designs, schematics, specifications and maintenance manuals. Ability to supervise technicians and effectively communicate. Ability to follow on-the-job safety guidelines and accident prevention practices.</t>
  </si>
  <si>
    <t>Traffic Signal Technician IV</t>
  </si>
  <si>
    <t>Oversees and leads the operations and activities associated with installation, maintenance, repair and modification of traffic signal or radio equipment.</t>
  </si>
  <si>
    <t>Under limited supervision, oversees teams in the installation, repair and maintenance of traffic signal or radio equipment.</t>
  </si>
  <si>
    <t>Oversees teams of technicians in the repair and maintenance of a variety of traffic signal or radio equipment such as signal control equipment, traffic detection equipment, signal communication equipment, base and mobile radio units, towers and other electrical systems. Trains and advises technicians to conduct standard and preventative maintenance on traffic signal or radio components and systems. Oversees modification of equipment using manufacturers' updates or according to an engineered plan. Trains technicians in the troubleshooting and repair of traffic signal or radio equipment. Oversees traffic signal construction inspection. Provides detailed recommendations concerning system design, integration, operation, tower construction and maintenance. Schedules work to be completed and determines work priorities. Manages inventory and supplies. Trains technicians in traffic control setup and the use of a bucket truck to perform work on aerial equipment. Trains technicians in the programming of traffic signal or radio control equipment. Makes recommendations for unit budget and monitors expenditures. Manages work orders from service contracts. Prepares project cost projections for labor, materials and equipment needs. Acquires and maintains FCC licenses and registration for all agency RF communications. Responds to emergency situations involving traffic signal operations and emergency power equipment during inclement weather and natural disasters.</t>
  </si>
  <si>
    <t>Knowledge of principles and practices applied in the installation, maintenance, troubleshooting, repair and modification of traffic signal or radio and tower equipment. Skill in the use of tools, materials and equipment associated with radio or traffic signal equipment. Ability to read and interpret designs, schematics, specifications and maintenance manuals. Ability to supervise technicians and effectively communicate. Ability to manage expenses and inventory. Ability to follow on-the-job safety guidelines and accident prevention practices.</t>
  </si>
  <si>
    <t>Positions require a valid motor vehicle operator's license upon entry to the position and attainment of a Class A Commercial Driver's License (CDL) within six (6) months of placement in the position. International Municipal Signal Association (IMSA) Level II Certification.</t>
  </si>
  <si>
    <t>Transportation Engineering Technician I</t>
  </si>
  <si>
    <t>Performs entry-level technical duties for the South Carolina Department of Transportation in support of transportation projects.</t>
  </si>
  <si>
    <t>Incumbents perform entry-level technical duties for transportation projects under direct supervision.</t>
  </si>
  <si>
    <t>Assists in field surveys for roadways, transportation structures and related transportation infrastructure. Assists in office summarization of field data for transportation projects. Corrects computer edits of data entries. Assists in preparing drawings, tracings and final construction plans for transportation projects.  Assists with contracts in support of transportation infrastructure. Performs field inspections, record sampling and material testing in support of the construction of roadways, transportation structures and other related transportation infrastructure.</t>
  </si>
  <si>
    <t>Ability to perform mathematical computations. Ability to understand and follow simple oral and written instructions. Ability to communicate effectively both orally and in writing. Skill in the operation of peripheral survey equipment. Ability to perform outdoor work in all kinds of weather.</t>
  </si>
  <si>
    <t>Transportation Engineering Technician II</t>
  </si>
  <si>
    <t>Performs routine technical duties for the South Carolina Department of Transportation in support of transportation projects.</t>
  </si>
  <si>
    <t>Incumbents perform moderately complex, routine technical duties for transportation projects under general supervision.</t>
  </si>
  <si>
    <t>Assists in preparing drawings, tracings and final construction plans for transportation projects. Assists with contracts in support of transportation infrastructure to include creating the contract document, reviewing and revising the contract document, administering the contract, inspection of the deliverables, reviewing and approving invoices and verification of procedures to ensure contract compliance. Participates in meetings and public hearings for transportation projects relating to the assigned engineering discipline. Performs field inspections of transportation projects. Performs field inspections, record sampling and material testing in support of the construction of roadways, transportation structures and other related transportation infrastructure. Performs skilled drafting in support of plans for transportation projects. Prepares data summary tables and rough draft manuscripts in support of transportation projects. Prepares summaries, studies, reports and recommendations for surveys of roadways, transportation structures and related transportation infrastructure.</t>
  </si>
  <si>
    <t>Knowledge of basic engineering practices and materials. Ability to read and interpret plans and specifications for transportation projects. Ability to use field testing equipment and to perform drafting tasks in support of transportation projects. Ability to keep records and compile data. Ability to communicate effectively both orally and in writing. Ability to read and interpret topographic maps.  Ability to perform arduous outdoor work in all kinds of weather. Ability to deal tactfully with the general public and coworkers and to exercise good judgment in evaluating situations and making decisions.</t>
  </si>
  <si>
    <t>A high school diploma and experience related to the area of employment. Relevant experience may substitute for the educational requirement on a year-for-year basis.</t>
  </si>
  <si>
    <t>Transportation Engineering Technician III</t>
  </si>
  <si>
    <t>Performs moderate to complex non-routine technical duties for the South Carolina Department of Transportation in support of transportation projects.</t>
  </si>
  <si>
    <t>Incumbents perform moderate to complex technical duties for transportation projects under general supervision. Some positions have supervisory responsibility.</t>
  </si>
  <si>
    <t>Assists in preparing drawings, tracings and final construction plans for roadways, transportation structures and related transportation infrastructure. Assists with contracts in support of transportation infrastructure to include creating the contract document, reviewing and revising the contract document, administering the contract, inspection of the deliverables, reviewing and approving invoices and verification of procedures to ensure contract compliance. Assists with technical duties in associated engineering functions such as surveying the topography for a highway project or inspecting the placement of asphalt onto a highway. Conducts field studies or surveys to collect technical data for roadways, transportation structures and related transportation infrastructure. Participates in meetings and public hearings for transportation projects relating to the assigned engineering discipline. Performs field inspection of roadways, transportation structures and related transportation projects for design purposes. Performs field inspections, record sampling and material testing in support of the construction of roadways, transportation structures and other related transportation infrastructure. Performs permit inspection and review of transportation projects. Prepares technical reports.</t>
  </si>
  <si>
    <t>Knowledge of applicable engineering theory, methods and practices. Skill in the use of applicable engineering equipment and instrumentation. Ability to apply sound engineering principles to the solution of routine technical problems. Ability to perform complex mathematical and engineering calculations. Ability to communicate effectively both orally and in writing. Ability to oversee the work of technical and skilled-trade subordinates.</t>
  </si>
  <si>
    <t>A high school diploma and progressively responsible engineering technician-related experience. Relevant experience may substitute for the educational requirement on a year-for-year basis. Attainment of a Technician Certification in accordance with the SCDOT Technician Certification Policy may substitute for six (6) months of directly related experience.</t>
  </si>
  <si>
    <t>Transportation Engineering Technician IV</t>
  </si>
  <si>
    <t>Performs complex, non-routine technical duties for the South Carolina Department of Transportation in support of transportation projects.</t>
  </si>
  <si>
    <t>Incumbents perform complex technical duties for transportation projects under general supervision. Some positions have supervisory responsibility.</t>
  </si>
  <si>
    <t>Assists with the preparation of designs, drawings, plans and specifications for roadways, transportation structures and related transportation construction projects, engineered systems, technical equipment or components. Assists with contracts in support of transportation infrastructure to include creating the contract document, reviewing and revising the contract document, administering the contract, inspection of the deliverables, reviewing and approving invoices and verification of procedures to ensure contract compliance.  Conducts field studies or surveys to collect technical data for roadways, transportation structures and related transportation infrastructure. Participates in meetings and public hearings for transportation projects relating to the assigned engineering discipline.  Performs field inspection of roadways, transportation structures and related transportation projects. Performs field inspections, record sampling and material testing in support of the construction of roadways, transportation structures and other related transportation infrastructure. Supervises subordinate engineering technicians performing work within the assigned engineering discipline.</t>
  </si>
  <si>
    <t>Knowledge of applicable engineering theory, methods and practices. Skill in the use of applicable engineering equipment and instrumentation. Ability to apply sound engineering principles to the solution of technical problems. Ability to perform complex mathematical and engineering calculations. Ability to communicate effectively both orally and in writing. Ability to oversee the work of technical and skilled-trade subordinates.</t>
  </si>
  <si>
    <t>A high school diploma and progressively responsible engineering technician-related experience.  Relevant experience may substitute for the educational requirement on a year-for-year basis. Attainment of a Technician Certification in accordance with the SCDOT Technician Certification Policy may substitute for six (6) months of directly related experience.</t>
  </si>
  <si>
    <t>Transportation Engineering Associate I</t>
  </si>
  <si>
    <t>Performs entry-level engineering work for the South Carolina Department of Transportation in support of transportation projects.</t>
  </si>
  <si>
    <t>Under direct supervision, incumbents perform entry-level work for transportation projects. Some positions may lead engineering functions or teams.</t>
  </si>
  <si>
    <t>Assists in reviewing engineering reports, plans and specifications for compliance. Assists with the preparation or review of designs, drawings, plans and specifications for roadways, transportation structures and related transportation construction projects, engineered systems, technical equipment or components. Conducts field studies or surveys to collect technical data for roadways, transportation structures and related transportation infrastructure. Leads field engineering teams for transportation projects. Leads field inspection of roadways, transportation structures and related transportation infrastructure. Prepares technical reports in support of transportation programs and projects. Writes environmental permits in support of transportation projects.</t>
  </si>
  <si>
    <t>A bachelor's degree in engineering, engineering technology, or construction science and management. Relevant experience may substitute for the educational requirement on a year-for-year basis.</t>
  </si>
  <si>
    <t>Transportation Engineer/Transportation Engineering Associate II</t>
  </si>
  <si>
    <t>Performs work of moderate complexity for the South Carolina Department of Transportation in support of transportation projects.</t>
  </si>
  <si>
    <t>Under general supervision, incumbents perform work on moderately complex transportation projects. Some positions have supervisory responsibility. Incumbents who are registered as Professional Engineers by the South Carolina State Board of Registration for Professional Engineers and Surveyors will be entitled Transportation Engineer II.  Incumbents who are not registered will be entitled Transportation Engineering Associate II.</t>
  </si>
  <si>
    <t>Prepares or reviews designs, drawings, plans and specifications for roadways, transportation structures and related transportation construction projects, engineered systems, technical equipment or components.  Reviews engineering reports, plans and specifications for compliance. Reviews proposed changes to transportation standards, state laws, etc., and makes appropriate recommendations. Supervises field engineering teams for transportation projects. Supervises field studies or surveys to collect technical data for roadways, transportation structures and related transportation infrastructure. Writes environmental permits in support of transportation projects.</t>
  </si>
  <si>
    <t>Knowledge of applicable engineering theory, methods and practices. Skill in the use of applicable engineering equipment and instrumentation. Ability to apply sound engineering principles to the solution of routine technical problems. Ability to perform complex mathematical and engineering calculations. Ability to communicate effectively both orally and in writing. Ability to oversee the work of other engineers, technical staff and skilled-trade subordinates.</t>
  </si>
  <si>
    <t>Some positions may require registration as a Professional Engineer by the South Carolina State Board of Registration for Professional Engineers and Surveyors.</t>
  </si>
  <si>
    <t>Minimum requirements for Transportation Engineering Associate II:  A bachelor's degree in engineering, engineering technology or construction science and management, and engineering or construction management work experience. Relevant experience may substitute for the educational requirement on a year-for-year basis.  
Minimum requirements for Transportation Engineer II:  A bachelor's degree in engineering and engineering work experience.</t>
  </si>
  <si>
    <t>Transportation Engineer/Transportation Engineering Associate III</t>
  </si>
  <si>
    <t>Performs or supervises the design, planning and management of complex transportation projects or programs, or highly technical functions within a specialized field of transportation, for the South Carolina Department of Transportation.</t>
  </si>
  <si>
    <t>Positions in this classification typically include supervisory or program management responsibility. Incumbents who are registered as Professional Engineers by the South Carolina State Board of Registration for Professional Engineers and Surveyors will be entitled Transportation Engineer III. Incumbents who are not registered will be entitled Transportation Engineering Associate III.</t>
  </si>
  <si>
    <t>Oversees projects for roadways, transportation structures and related transportation projects to include evaluation of project plans, contracts and special provisions and assigns the necessary personnel to projects. Monitors projects to ensure conformity with assigned schedules, plans and specifications. Serves as an agency representative for public hearings on transportation projects and serves as a liaison with various state, county and municipal officials on highly technical transportation projects and related issues. Answers inquiries of the general public. Serves as an expert witness for court proceedings or administrative hearings. Serves as staff specialist for technical specifications, policy development and statewide regulatory programs in support of transportation programs and projects. Supervises other engineers in writing environmental permits to support transportation projects. Supervises the inspection of environmental systems for compliance. Supervises the review of engineering reports, plans and specifications for compliance.</t>
  </si>
  <si>
    <t>Knowledge of applicable engineering theory, methods and practices. Skill in the use of applicable engineering equipment and instrumentation. Ability to apply sound engineering principles to the solution of technical problems. Ability to perform complex mathematical and engineering calculations. Ability to communicate effectively both orally and in writing. Ability to oversee the work of other engineers, technical staff and skilled-trade subordinates.</t>
  </si>
  <si>
    <t>Minimum requirements for Transportation Engineering Associate III:  A bachelor's degree in engineering, engineering technology, or construction science and management and engineering or construction management work experience. Relevant experience may substitute for the educational requirement on a year-for-year basis.  
Minimum requirements for Transportation Engineer III:  A bachelor's degree in engineering and engineering work experience.</t>
  </si>
  <si>
    <t>Transportation Engineer/Transportation Engineering Associate IV</t>
  </si>
  <si>
    <t>Performs major engineering work on complex transportation projects or highly technical functions within a specialized field of transportation in a supervisory or managerial capacity at the South Carolina Department of Transportation.</t>
  </si>
  <si>
    <t>Positions in this classification typically include supervision of a large technical staff or program management responsibility.  Incumbents who are registered as Professional Engineers by the South Carolina State Board of Registration for Professional Engineers and Surveyors will be entitled Transportation Engineer IV. Incumbents who are not registered will be entitled Transportation Engineering Associate IV.</t>
  </si>
  <si>
    <t>Consults on highly technical and complex administrative matters pertaining to transportation engineering activities. Develops transportation engineering programs and related reports, consults on and makes inspections of transportation activities and procedures adopted by the Department of Transportation. Initiates and recommends transportation programs and budgets for activities within assigned area of responsibility. Ensures compliance with all procurement requirements applicable to transportation projects. Informs and guides transportation engineering professionals on state and federal requirements for transportation projects.  Oversees the work of a large technical staff in support of transportation projects and programs. Plans and manages major engineering activities related to roadways, transportation structures and related transportation infrastructure. Provides consultative services related to complex transportation problems to local governments and the general public. Serves as a 30(b)(6) witness in court proceedings and administrative hearings in support of the Department of Transportation. Supervises the review of engineering reports, plans and specifications for compliance. Supervises the inspection of environmental systems for compliance. Supervises other engineers in writing environmental permits in support of transportation projects.</t>
  </si>
  <si>
    <t>Knowledge of the theories, principles and methods of engineering. Knowledge of state and federal laws, rules and regulations governing transportation engineering project management for construction of roadways, transportation structures and related transportation projects. Ability to plan and oversee the work of subordinate engineers. Ability to establish positive working relationships with design and construction consultants, state, local, and federal professional personnel and other public and private sector organizations and individuals. Ability to communicate effectively both orally and in writing.</t>
  </si>
  <si>
    <t>Minimum requirements for Transportation Engineering Associate IV:  A bachelor's degree in engineering, engineering technology, or construction science and management and engineering or construction management work experience. Relevant experience may substitute for the educational requirement on a year-for-year basis.  
Minimum requirements for Transportation Engineer IV:  A bachelor's degree in engineering and engineering work experience.</t>
  </si>
  <si>
    <t>Transportation Engineering Director I/Transportation Engineering Associate Director I</t>
  </si>
  <si>
    <t>Directs the engineering activities of an engineering division within the South Carolina Department of Transportation.</t>
  </si>
  <si>
    <t>Performs administrative duties in the direction of a transportation engineering program. May perform or supervise engineering work on complex transportation projects or highly technical functions within a specialized field of transportation. Incumbents who are registered as Professional Engineers by the South Carolina State Board of Registration for Professional Engineers and Surveyors will be entitled Transportation Engineering Director I. Incumbents who are not registered will be entitled Transportation Engineering Associate Director I.</t>
  </si>
  <si>
    <t>Directs regional or statewide transportation system planning, preconstruction, alternative delivery, construction, maintenance, traffic or engineering support activities. Consults with state and local government representatives, federal and state engineers, private contractors and the general public. Signs and seals engineering documents in support of transportation projects.</t>
  </si>
  <si>
    <t>Knowledge of the theories, principles and practices of engineering applicable to the Department of Transportation. Knowledge of federal and state laws, rules and regulations pertaining to the operation of the Department of Transportation. Ability to interpret codes, laws and standards as they apply to planning, design, construction, maintenance and operations of transportation infrastructure. Ability to communicate effectively both orally and in writing. Ability to oversee the work of subordinate engineering, technical and administrative staff members.</t>
  </si>
  <si>
    <t>Minimum requirements for Transportation Engineering Associate Director I:  A bachelor's degree in engineering, engineering technology, or construction science and management and engineering or construction management work experience. Relevant experience may substitute for the educational requirement on a year-for-year basis.  
Minimum requirements for Transportation Engineering Director I:  A bachelor's degree in engineering and engineering work experience.</t>
  </si>
  <si>
    <t>Transportation Engineering Director II/Transportation Engineering Associate Director II</t>
  </si>
  <si>
    <t>Directs multiple transportation engineering activities of the South Carolina Department of Transportation.</t>
  </si>
  <si>
    <t>Incumbents who are registered as Professional Engineers by the South Carolina State Board of Registration for Professional Engineers and Surveyors will be entitled Transportation Engineering Director II. Incumbents who are not registered will be entitled Transportation Engineering Associate Director II.</t>
  </si>
  <si>
    <t>Represents the agency regarding contracts, meetings and correspondence with the Commission, legislative committees, members of the General Assembly, national organizations, local county and municipal governments and citizens regarding transportation and engineering topics and needs. Oversees the agency's federal-aid program to ensure all available funding is utilized to the maximum extent possible, which includes obligations management, project planning, cash-flow management and strategies. Directs statewide transportation system planning, preconstruction, alternative delivery, construction, maintenance, traffic and engineering support.  Consults with state and local government representatives, federal and state engineers, and private firms. Signs and seals engineering documents in support of transportation projects.</t>
  </si>
  <si>
    <t>Knowledge of the theories, principles and practices of engineering applicable to the Department of Transportation. Knowledge of federal and state laws, rules and regulations pertaining to the operation of the Department of Transportation. Ability to interpret codes, laws and standards as they apply to planning, design, construction, maintenance and operations of transportation infrastructure. Ability to communicate effectively both orally and in writing. Ability to oversee the work of subordinate engineering, technical and administrative staff members. Ability to plan, direct and coordinate a variety of teams and individuals to achieve maximum benefit of available resources. Ability to understand transportation funding techniques and mechanisms from a state and federal perspective.</t>
  </si>
  <si>
    <t>Minimum requirements for Transportation Engineering Associate Director II:  A bachelor's degree in engineering, engineering technology, or construction science and management and engineering or construction management work experience. Relevant experience may substitute for the educational requirement on a year-for-year basis.  
Minimum requirements for Transportation Engineering Associate Director II:  A bachelor's degree in engineering and engineering work experience.</t>
  </si>
  <si>
    <t>Engineering Technician I</t>
  </si>
  <si>
    <t>Performs entry-level technical duties in the assigned engineering discipline.</t>
  </si>
  <si>
    <t>Incumbents perform entry-level technical duties under direct to general supervision.</t>
  </si>
  <si>
    <t>Assists in office summarization of field data; corrects computer edits of data entries. Assists in field surveys.  Assists in preparing drawings, tracings and final construction plans. Collects samples for, and/or conducts laboratory tests of, materials.</t>
  </si>
  <si>
    <t>Ability to perform mathematical computations. Ability to understand and follow simple oral and written instructions. Ability to communicate effectively. Skill in the operation of peripheral survey equipment. Ability to perform outdoor work in all kinds of weather.</t>
  </si>
  <si>
    <t>Engineering Technician II</t>
  </si>
  <si>
    <t>Performs routine technical duties in the assigned engineering discipline.</t>
  </si>
  <si>
    <t>Incumbents perform moderately complex, routine technical duties under general supervision.</t>
  </si>
  <si>
    <t>Assists in preparing drawings, tracings, and final construction plans. Performs field inspections of projects. Prepares summaries, studies, reports and recommendations for surveys. Performs skilled drafting. Prepares data summary tables and rough draft manuscripts. Participates in meetings and public hearings relating to the assigned engineering discipline. Performs record sampling and material testing.</t>
  </si>
  <si>
    <t>Knowledge of basic engineering practices and materials.  Ability to read and interpret plans and specifications, to use field testing equipment and to perform drafting tasks. Ability to keep records and compile data. Ability to communicate effectively. Ability to read and interpret topographic maps. Ability to perform arduous outdoor work in all kinds of weather. Ability to deal tactfully with the general public and coworkers and to exercise good judgment in evaluating situations and making decisions.</t>
  </si>
  <si>
    <t>Engineering Technician III</t>
  </si>
  <si>
    <t>Performs moderate to complex non-routine technical duties in the assigned engineering discipline.</t>
  </si>
  <si>
    <t>Incumbents perform moderate to complex technical duties under general supervision.  Some positions involve supervisory responsibility.</t>
  </si>
  <si>
    <t>Conducts field studies or surveys to collect technical data. Performs field inspection of projects for design purposes. Assists in preparing drawings, tracings, and final construction plans.  Participates in meetings and public hearings relating to the assigned engineering discipline.  Prepares technical reports. Performs permit inspection and review. Assists with technical duties in associated engineering functions. Performs inspections of construction projects.</t>
  </si>
  <si>
    <t>Knowledge of applicable engineering theory, methods and practices.  Skill in the use of applicable engineering equipment and instrumentation.  Ability to apply sound engineering principles to the solution of routine technical problems.  Ability to perform complex mathematical and engineering calculations.  Ability to communicate effectively.  Ability to oversee the work of technical and skilled-trade subordinates.</t>
  </si>
  <si>
    <t>A high school diploma and progressively responsible engineering technician related experience.</t>
  </si>
  <si>
    <t>Engineering Technician IV</t>
  </si>
  <si>
    <t>Performs complex, non-routine technical duties in the assigned engineering discipline.</t>
  </si>
  <si>
    <t>Incumbents perform complex technical duties under general supervision.  Some positions involve supervisory responsibility.</t>
  </si>
  <si>
    <t>Conducts field studies or surveys to collect technical data. Performs field inspection of projects for design purposes. Assists with the preparation of designs, drawings, plans and specifications for construction projects, engineered systems, technical equipment or components. Participates in meetings and public hearings relating to the assigned engineering discipline.  Supervises subordinate engineering technicians performing work within the assigned engineering discipline.</t>
  </si>
  <si>
    <t>Knowledge of applicable engineering theory, methods and practices.  Skill in the use of applicable engineering equipment and instrumentation.  Ability to apply sound engineering principles to the solution of technical problems.  Ability to perform complex mathematical and engineering calculations.  Ability to communicate effectively.  Ability to oversee the work of technical and skilled-trade subordinates.</t>
  </si>
  <si>
    <t>Engineering Associate I</t>
  </si>
  <si>
    <t>Performs entry-level engineering work in the assigned engineering discipline or on construction management projects.</t>
  </si>
  <si>
    <t>Under direct supervision, incumbents perform entry-level work.  Some positions involve leading engineering functions or teams.</t>
  </si>
  <si>
    <t>Assists with the preparation or review of designs, drawings, plans and specifications for construction projects, engineered systems, technical equipment or components. Conducts field studies or surveys to collect technical data. Assists in reviewing engineering reports, plans and specifications for compliance. Writes environmental permits. Leads field engineering teams. Leads field inspection of construction projects for design purposes. Prepares technical reports.</t>
  </si>
  <si>
    <t>Knowledge of applicable engineering theory, methods and practices.  Skill in the use of applicable engineering equipment and instrumentation.  Ability to apply sound engineering principles to the solution of routine technical problems.   Ability to perform complex mathematical and engineering calculations.  Ability to communicate effectively.  Ability to oversee the work of technical and skilled-trade subordinates.</t>
  </si>
  <si>
    <t>A bachelor's degree in Engineering, Engineering Technology, or Construction Science and Management.</t>
  </si>
  <si>
    <t>Engineer/ Engineering Associate II</t>
  </si>
  <si>
    <t>Performs work of moderate complexity in the assigned engineering discipline or on construction management projects.</t>
  </si>
  <si>
    <t>Under general supervision, incumbents perform work on moderately complex projects.  Some positions involve supervisory responsibility.  Incumbents who are registered as Professional Engineers by the South Carolina State Board of Registration for Professional Engineers and Surveyors will be entitled Engineer II.  Incumbents who are not registered will be entitled Engineering Associate II.</t>
  </si>
  <si>
    <t>Prepares or reviews designs, drawings, plans and specifications for construction projects, engineered systems, technical equipment or components. Supervises field studies or surveys to collect technical data. Supervises field engineering teams. Reviews proposed changes to building codes, state laws, etc., and makes appropriate recommendations. Reviews engineering reports, plans and specifications for compliance. Writes environmental permits.</t>
  </si>
  <si>
    <t>Knowledge of applicable engineering theory, methods and practices.  Skill in the use of applicable engineering equipment and instrumentation.  Ability to apply sound engineering principles to the solution of routine technical problems.  Ability to perform complex mathematical and engineering calculations.  Ability to communicate effectively.  Ability to oversee the work of other engineers, technical staff and skilled-trade subordinates.</t>
  </si>
  <si>
    <t>Minimum Requirements for Engineering Associate II: A bachelor's degree in Engineering, Engineering Technology, or Construction Management and entry-level engineering or construction management work experience.
Minimum Requirements for Engineer II: A bachelor's degree in Engineering and entry-level engineering work experience.</t>
  </si>
  <si>
    <t>Engineer/ Engineering Associate III</t>
  </si>
  <si>
    <t>Performs or supervises the design, planning and management of complex projects or programs in the assigned engineering discipline.</t>
  </si>
  <si>
    <t>Performs or supervises engineering work on complex projects or highly technical functions within a specialized field.  Positions in this classification typically involve supervisory or program management responsibility.  Incumbents who are registered as Professional Engineers by the South Carolina State Board of Registration for Professional Engineers and Surveyors will be entitled Engineer III.  Incumbents who are not registered will be entitled Engineering Associate III.</t>
  </si>
  <si>
    <t>Oversees the planning, design, construction, installation, renovation, maintenance and repair of facilities, engineered systems and equipment. Develops sampling and inspection processes to assess air, water and soil quality. Serves as an agency representative for public hearings and serves as liaison with various state, county and municipal officials on highly technical engineering and related issues; answers inquiries of the general public. Serves as an expert witness for court proceedings or administrative hearings. Serves as staff specialist for technical specifications, policy development and statewide regulatory programs. Oversees engineering projects to include evaluation of project plans, contracts and special provisions and assigns the necessary personnel to projects; monitors projects to ensure conformity with assigned schedules, plans, and specifications. Supervises the review of engineering reports, plans and specifications for compliance. Supervises the inspection of environmental systems for compliance. Supervises other engineers in writing environmental permits.</t>
  </si>
  <si>
    <t>Knowledge of applicable engineering theory, methods and practices.  Skill in the use of applicable engineering equipment and instrumentation.  Ability to apply sound engineering principles to the solution of technical problems.  Ability to perform complex mathematical and engineering calculations.  Ability to communicate effectively.  Ability to oversee the work of other engineers, technical staff, and skilled-trade subordinates.</t>
  </si>
  <si>
    <t>Minimum Requirements for Engineering Associate III: A bachelor's degree in Engineering, Engineering Technology, or Construction Science and Management and intermediate-level engineering or construction management work experience.   
Minimum Requirements for Engineer III: A bachelor's degree in Engineering and intermediate-level engineering work experience.</t>
  </si>
  <si>
    <t>Engineer/ Engineering Associate IV</t>
  </si>
  <si>
    <t>Performs major engineering work in a supervisory or managerial capacity in the assigned engineering discipline or on construction management projects.</t>
  </si>
  <si>
    <t>Performs or supervises major engineering work on complex projects or highly technical functions within a specialized field.  Positions in this classification typically involve supervision of a large technical staff or program management responsibility.  Incumbents who are registered as Professional Engineers by the South Carolina State Board of Registration for Professional Engineers and Surveyors will be entitled Engineer IV.  Incumbents who are not registered will be entitled Engineering Associate IV.</t>
  </si>
  <si>
    <t>Plans and manages major engineering activities related to highway engineering, recreational facilities or state-owned structures.  Manages physical plant engineering and operations and associated auxiliary services. Manages new building design and construction. Serves as an expert witness in court proceedings and administrative hearings. Implements the Consolidated Procurement Code in permanent improvements and project procurements. Informs and guides architecture and engineering professionals as to state requirements for Office. Provides consultative services related to complex engineering problems to local governments and the general public. Oversees the work of a large technical staff. Consults on highly technical and complex administrative matters pertaining to highway engineering activities. Develops engineering programs and related reports, consults on and makes inspections of highway activities and procedures adopted by the Agency; initiates and recommends programs and budgets for activities within assigned area of responsibility. Supervises the review of engineering reports, plans and specifications for compliance. Supervises the inspection of environmental systems for compliance. Supervises other engineers in writing environmental permits.</t>
  </si>
  <si>
    <t>Knowledge of the theories, principles and methods of civil, architectural or plant engineering.  Knowledge of state and federal laws, rules and regulations governing architectural or civil engineering project management for state highway construction, building construction or facility renovation projects.  Ability to plan and oversee the work of subordinate engineers or architects.  Ability to establish positive working relationships with design and construction consultants, state, local and federal professional personnel, and other public and private sector organizations and individuals.  Ability to communicate effectively.</t>
  </si>
  <si>
    <t>Minimum Requirements for Engineering Associate IV: A bachelor's degree in Engineering, Engineering Technology, or Construction Science and Management and advanced-level engineering or construction management work experience, including experience in a technical supervisory capacity.
Minimum Requirements for Engineer IV: A bachelor's degree in Engineering and advanced-level engineering work experience, including experience in a technical supervisory capacity.</t>
  </si>
  <si>
    <t>Director of Engineering I/Engineering Associate Director I</t>
  </si>
  <si>
    <t>Directs the engineering activities of an engineering division within a State agency.</t>
  </si>
  <si>
    <t>Performs administrative duties in the direction of an engineering program. May perform or supervise engineering work on complex projects or highly technical functions within a specialized field.  Incumbents who are registered as Professional Engineers by the South Carolina State Board of Registration for Professional Engineers and Surveyors will be entitled Director of Engineering I. Incumbents who are not registered will be entitled Engineering Associate Director I.</t>
  </si>
  <si>
    <t>Directs regional or statewide highway system planning, pre-construction, construction, maintenance, or traffic activities. Consults with state and local government representatives, federal and state engineers, private contractors, and the general public.   Directs the technical and administrative operations of the Office of the State Engineer. Exercises final approval authority over contracts, bidding procedures and code interpretations and variances for all state-owned buildings. Signs and seals engineering documents.</t>
  </si>
  <si>
    <t>Knowledge of the theories, principles and practices of engineering or architecture appropriate to assigned area of responsibility.  Knowledge of federal and state laws, rules and regulations pertaining to the operation of the unit.  Ability to interpret codes, laws and standards as they apply to planning, design and construction.  Ability to communicate effectively.  Ability to oversee the work of subordinate engineering, technical and administrative staff members.</t>
  </si>
  <si>
    <t>Minimum Requirements for Engineering Associate Director I: A bachelor's degree in Engineering, Engineering Technology, or Construction Science and Management and advanced-level engineering or construction management work experience, including experience in a technical supervisory capacity.
Minimum Requirements for Director of Engineering I: A bachelor's degree in Engineering and advanced-level engineering work experience, including experience in a technical supervisory capacity.</t>
  </si>
  <si>
    <t>Director of Engineering II/Engineering Associate Director II</t>
  </si>
  <si>
    <t>Directs multiple engineering activities of the Department of Transportation or the Office of the State Engineer.</t>
  </si>
  <si>
    <t>Incumbents who are registered as Professional Engineers by the South Carolina State Board of Registration for Professional Engineers and Surveyors will be entitled Director of Engineering II. Incumbents who are not registered will be entitled Engineering Associate Director II.</t>
  </si>
  <si>
    <t>Functions as a representative of the agency regarding contracts, meetings and correspondence with Commission, legislative committees, members of the General Assembly, national organizations, local county and municipal governments, and citizens regarding transportation and engineering topics and needs. Oversees agency's federal-aid program to ensure all available funding is utilized to the maximum extent possible, which includes obligations management, project planning, cash-flow management and strategies. Directs statewide highway system planning, pre-construction, construction, traffic, and maintenance. Consults with state and local government representatives, federal and state engineers, and private firms. Directs the technical and administrative operations of the Office of the State Engineer while ensuring the agency provides a cost-effective transportation system. Exercises final approval authority over contracts, bidding procedures and code interpretations and variances for all state-owned buildings. Signs and seals engineering documents.</t>
  </si>
  <si>
    <t>Knowledge of the theories, principles and practices of engineering or architecture appropriate to assigned area of responsibility. Knowledge of federal and state laws, rules and regulations pertaining to the operation of the unit. Ability to interpret codes, laws and standards as they apply to planning, design and construction. Ability to communicate effectively. Ability to oversee the work of subordinate engineering, technical and administrative staff members. Ability to plan, direct and coordinate a variety of teams and individuals to achieve maximum benefit of available resources. Ability to understand highway funding techniques and mechanisms from a state and federal perspective.</t>
  </si>
  <si>
    <t>Minimum Requirements for Engineering Associate Director II: A bachelor's degree in Engineering, Engineering Technology, or Construction Science and Management and advanced-level engineering or construction management work experience, including experience in a technical supervisory capacity.
Minimum Requirements for Director of Engineering II: A bachelor's degree in Engineering and advanced-level engineering work experience, including experience in a technical supervisory capacity.</t>
  </si>
  <si>
    <t>Alex</t>
  </si>
  <si>
    <t>Architect I</t>
  </si>
  <si>
    <t>Provides architectural support and consultation; participates in the review and approval of plans and specifications.</t>
  </si>
  <si>
    <t>This is professional architectural work with responsibility for the design and/or plan review and project management of a wide range of capital improvement renovation or new construction projects.</t>
  </si>
  <si>
    <t>Assists in the design of new buildings, additions to existing buildings and modifications to existing buildings. Participates in the preparation of schematic, preliminary and final drawings and the preparation of specifications and working drawings for building and remodeling projects. Inspects buildings under construction. Approves payments for work completed. Formulates plans for the construction of new facilities. Reviews bid and contract documents. Monitors state projects during construction to ensure the work complies with building codes by reviewing inspection reports submitted by inspectors for notations of deficiencies and corrective action taken on deficiencies. Reviews design and bidding documents for state construction projects.</t>
  </si>
  <si>
    <t>Knowledge of principles and practices of modern architecture. Knowledge of laws, rules and regulations pertaining to the construction and modification of facilities. Knowledge of contract procedures, bidding procedures, architectural agreements and inspection procedures. Ability to prepare, review and revise plans and specifications. Ability to establish professional working relationships with customers, superiors, subordinates and associates.</t>
  </si>
  <si>
    <t>Registration with the South Carolina Board of Architectural Examiners.</t>
  </si>
  <si>
    <t>A bachelor's degree in architecture and experience as a registered architect.</t>
  </si>
  <si>
    <t>Architect II</t>
  </si>
  <si>
    <t>Provides architectural support and consultation; reviews and approves plans and specifications; inspects construction sites.</t>
  </si>
  <si>
    <t>This is professional architectural work with responsibility for the design and/or plan review and project management of a wide range of the largest and most complex capital improvement renovation or new construction projects.</t>
  </si>
  <si>
    <t>Participates in the design of new buildings, additions to existing buildings and modifications to existing buildings. Directs the preparation of schematic, preliminary and final drawings and the preparation of specifications and working drawings for building and remodeling projects. Inspects buildings under construction. Approves payments for work completed. Formulates plans for the construction of new facilities. Reviews bid and contract documents; selects and approves construction sites. Recruits, trains and supervises subordinate employees. Monitors state projects during construction to ensure the work complies with building codes by reviewing inspection reports submitted by inspectors for notations of deficiencies and corrective action taken on deficiencies. Reviews design and bidding documents for state construction projects.</t>
  </si>
  <si>
    <t>Knowledge of principles and practices of modern architecture, design engineering and facility construction. Knowledge of laws, rules and regulations pertaining to the construction and modification of facilities. Knowledge of contract procedures, bidding procedures, architectural agreements and inspection procedures. Ability to prepare, review and revise plans and specifications. Ability to establish professional working relationships with customers, superiors, subordinates and associates. Ability to recruit, train and supervise subordinate employees.</t>
  </si>
  <si>
    <t>Construction Project Manager I</t>
  </si>
  <si>
    <t>Manages the design and construction process for capital improvement and renovation projects of moderate to large complexity.</t>
  </si>
  <si>
    <t>This is professional management work with responsibility for the design and/or plan review and project management of a wide range of moderate to large capital improvement renovation or new construction projects.</t>
  </si>
  <si>
    <t>Evaluates and assesses existing building conditions within the Agency to assist in the prioritization, budgeting, and scheduling of upcoming capital projects. Prioritizes and develops Comprehensive Permanent Improvement Plan (CPIP) and is responsible for quality, schedule and cost control. Represents the interests of the Agency throughout the planning, design, and construction process.  Participates in the evaluation and awarding of contracts for architectural and engineering services as well as bid openings and evaluations for construction services in accordance with state procurement guidelines. Coordinates activities of architects and engineering firms of record and oversees administration of service contracts ensuring compliance with contract specifications. Represents the Agency's interests at construction progress meetings, conferences and inspections. Reviews, negotiates and approves change orders during construction as appropriate. Conducts final inspections along with designers; recommends acceptance for occupancy. Conducts post-occupancy evaluations and resolves issues through warranty considerations.</t>
  </si>
  <si>
    <t>Thorough knowledge of Project Management. Thorough knowledge of engineering design methodologies, construction methodologies, construction management as well as general construction. Skill in preparing plans, specifications, technical computations and cost estimates._x000D_
Ability to establish and maintain effective working relationships with employees, architects, engineers, contractors and State agency managers. Ability to plan and direct the work of architects, engineers and construction personnel. Ability to coordinate the work of multiple design teams in varied disciplines. Knowledge of laws, rules and regulations pertaining to the construction and modification of facilities. Knowledge of contract and bidding procedures. Ability to prepare, review and revise plans and specifications. Ability to establish professional working relationships with customers, superiors, subordinates and associates. Ability to recruit, train and supervise subordinate employees.</t>
  </si>
  <si>
    <t>Some positions may require registration as a Professional Engineer by the South Carolina State Board of Engineers and Surveyors or registration with the South Carolina Board of Architectural Examiners.</t>
  </si>
  <si>
    <t>A bachelor's degree in Construction Management, Engineering, or Architecture with related experience.</t>
  </si>
  <si>
    <t>Construction Project Manager II</t>
  </si>
  <si>
    <t>Manages the design and construction process for capital improvement projects of the highest complexity, scope and dollar value.</t>
  </si>
  <si>
    <t>This is professional management work with responsibility for the design and/or plan review and project management of large capital improvement renovation or new construction projects.</t>
  </si>
  <si>
    <t>Evaluates and assesses existing building conditions within the Agency to assist in the prioritization, budgeting, and scheduling of upcoming capital projects. Prioritizes and develops Comprehensive Permanent Improvement Plan (CPIP) and is responsible for quality, schedule and cost control. Manages project budgets, approves payments to contractors and designers. Coordinates internal engineering review of schematic designs and construction drawings provided by outside consultants for conformance with operational needs and local, state and federal codes and professional standards. Represents the Department's interests at construction progress meetings, conferences and inspections. Reviews, negotiates and approves change orders during construction as appropriate. Conducts final inspections along with designers, recommends acceptance for occupancy. Conducts post-occupancy evaluations and resolves issues through warranty considerations. Provides comprehensive guidance to customers in the procurement of professional design services and construction services as expeditiously as possible, in a manner best suited to their needs, and in full compliance with the Consolidated Procurement Code. Monitors state projects during construction to ensure the work complies with the building codes by reviewing inspection reports submitted by inspectors for notations of deficiencies and corrective action taken on deficiencies.</t>
  </si>
  <si>
    <t>Associate Bridge Inspector</t>
  </si>
  <si>
    <t>Assists with bridge inspections and other related activities.</t>
  </si>
  <si>
    <t>Under direct supervision, performs entry-level work on bridge inspection related activities.</t>
  </si>
  <si>
    <t>Inspects substructure and superstructure for evidence of timber rot, concrete spalls and cracks, section loss due to rust, scour, settlement and collision damage from waterway or highway traffic. Inspects approach roadway of bridges for evidence of settlement, potholes, concrete cracking and spalls, and evaluates the condition of the approach railing. Inspects bridge decks for evidence of settlement, potholes, concrete cracking and spalls, timber rot, washouts and evaluates the condition of the bridge railing. Trains in the use of micrometers and increment borers to check for section loss. Ensures preventative maintenance is performed on all bridge inspection equipment, including cleaning, lubrication, and touch-up painting. Maintains forms and other inspection supplies in vehicle and keeps work areas clean. Completes the profile report; checks measurements against last inspection to determine changes to conditions. Assists with the maintenance of files for each structure within assigned area. Edits recommended repairs to bridge deficiency report. Uses GPS to update bridge locations.</t>
  </si>
  <si>
    <t>Ability to read and interpret plans, specifications and procedures, to use field testing equipment and to perform drafting tasks. Ability to perform arduous outdoor work in all kinds of weather.</t>
  </si>
  <si>
    <t>Bridge Inspector</t>
  </si>
  <si>
    <t>Independently performs work of moderate to complex bridge inspections for all bridge systems. May serve as the Bridge Inspection Team Leader.</t>
  </si>
  <si>
    <t>Under limited supervision, provides bridge inspections for all bridge systems. Serves as the Assistant to the Bridge Inspection Team Leader or as Bridge Inspection Team Leader.</t>
  </si>
  <si>
    <t>Inspects substructure and superstructure for evidence of timber rot, concrete spalls and cracks, section loss due to rust, scour, settlement and collision damage from waterway or highway traffic. Inspects bridge decks for evidence of timber rot, concrete spalls and cracks, section loss due to rust, scour, settlement and collision damage from waterway or highway traffic. Inspects approach roadway of bridges for evidence of settlement, potholes, concrete cracking and spalls, washes and evaluates the condition of the approach railing. Provides technical advice to other members of the bridge inspection team during field inspection and processing of reports. Assists in the inspection of safety features on and around bridges including guardrails, bridge rail and signs.</t>
  </si>
  <si>
    <t>Ability to read and interpret plans, specifications and procedures, to use field testing equipment and to perform drafting tasks. Ability to perform arduous outdoor work in all kinds of weather. Ability to keep records and compile data. Ability to supervise members of the bridge inspection team.</t>
  </si>
  <si>
    <t>A high school diploma and bridge inspection related work experience in accordance with the National Bridge Inspection Standards.</t>
  </si>
  <si>
    <t>Senior Bridge Inspector</t>
  </si>
  <si>
    <t>Assists with overseeing work of all bridge inspection systems while ensuring safety of all structures. Serves as the Bridge Inspection Team Leader and/or Assistant District Bridge Inspection Supervisor within a district.</t>
  </si>
  <si>
    <t>Under limited supervision, assists with overseeing work of all bridge systems inspection while ensuring safety of all structures within assigned districts.</t>
  </si>
  <si>
    <t>Assists the District Bridge Inspection Supervisor with all duties including supervising the inspection of the substructure, superstructure, deck and approach roadway. Notifies Resident Maintenance Engineers, school bus transportation supervisors, county engineers and elected officials throughout the District of changing load capacities on the bridge's structures and/or replacement of substandard structures. Ensures all personnel are used as efficiently and effectively as possible. Recommends maintenance on substandard structures. Coordinates between the District and Central Office staff on matters pertaining to bridge maintenance, inspection and load posting. Trains crews in safety procedures and proper use of various inspection tools and equipment. Assists in the preparation of technical drawings related to bridge structures. Determines preliminary structural condition and safe load limit until a more comprehensive structural analysis can be performed by Central Office personnel.</t>
  </si>
  <si>
    <t>Ability to read and interpret plans, specifications and procedures, to use field testing equipment and to perform drafting tasks. Ability to perform arduous outdoor work in all kinds of weather. Ability to keep records and compile data. Ability to supervise members of the bridge inspection team. Ability to communicate and coordinate effectively on safety, repairs and analysis needs. Ability to climb and maneuver to inspect bridges.</t>
  </si>
  <si>
    <t>A high school diploma and bridge inspection related work experience in accordance with the National Bridge Inspection Standards. Relevant experience may substitute for the educational requirement on a year-for-year basis.</t>
  </si>
  <si>
    <t>Bridge Inspection Supervisor</t>
  </si>
  <si>
    <t>Oversees work of all bridge inspection systems while ensuring safety of all structures within assigned district. Serves as a Bridge Inspection Supervisor within a district.</t>
  </si>
  <si>
    <t>Under limited supervision, oversees bridge inspection safety for all bridge systems within assigned district.</t>
  </si>
  <si>
    <t>Plans and coordinates the bridge inspection schedule and assigns various bridge responsibilities to the team. Supervises the inspection of the substructure, superstructure, deck and approach roadway. Notifies Resident Maintenance Engineers, school bus transportation supervisors, county engineers and elected officials throughout the District of changing load capacities on the bridges' structures and/or replacement of substandard structures. Ensures all personnel are used as efficiently and effectively as possible. Recommends maintenance on substandard structures. Coordinates between the District and the South Carolina Department of Transportation (SCDOT) Headquarters staff on matters pertaining to bridge maintenance, inspection and load posting. Trains crews in safety procedures and proper use of various inspection tools and equipment. Assists in the preparation of technical drawings related to bridge structures. Determines preliminary structural condition and safe load limit until a more comprehensive structural analysis can be performed by Central Office personnel. Determines the preliminary structural condition of bridge, culvert and sign inspections and the safe load limits until a more comprehensive structural analysis can be performed.</t>
  </si>
  <si>
    <t>Ability to read and interpret plans, specifications, and procedures. Ability to use field testing equipment and to perform drafting tasks. Ability to perform arduous outdoor work in all kinds of weather. Ability to keep records and compile data. Ability to supervise members of the bridge inspection team. Ability to communicate and coordinate effectively on safety, repairs and analysis needs. Ability to climb and maneuver to inspect bridges.</t>
  </si>
  <si>
    <t>Investigator I</t>
  </si>
  <si>
    <t>Assists in the investigation of complaints, claims, inquiries or violations of laws or regulations; administers license examinations.</t>
  </si>
  <si>
    <t>Investigators in this class help more senior Investigators perform routine to moderately complex investigations.</t>
  </si>
  <si>
    <t>Investigates regulated activities to ensure compliance with federal, state or municipal laws. Locates and interviews plaintiffs, witnesses or representatives of business or government to gather facts relating to alleged violations. Observes conditions to determine if there has been a law violation relating to such activities as revenue collection, employment practices or benefit claims. Examines business, personal or public records and documents to establish facts and authenticity of data.  Investigates applicants for special licenses or permits; investigates suspected misuses of licenses or permits. Prepares correspondence and reports of investigations for use by administrative or legal authorities. Testifies in court or at administrative proceedings concerning findings of investigations.</t>
  </si>
  <si>
    <t>Knowledge of the laws, rules and regulations applicable to the job. Knowledge of investigative techniques, principles and practices. Ability to evaluate evidence and conduct investigations. Ability to present clear, concise and comprehensive written and oral reports. Ability to establish and maintain effective working relationships with officials, claimants, attorneys, witnesses and the general public.</t>
  </si>
  <si>
    <t>A high school diploma and experience or training that would provide the applicant with a knowledge of the laws, rules and regulations applicable to the occupational area.</t>
  </si>
  <si>
    <t>Investigator II</t>
  </si>
  <si>
    <t>Investigates complaints, claims, inquiries or violations of laws or regulations; examines accounts, credits and related records; may supervise or train subordinate investigators.</t>
  </si>
  <si>
    <t>Investigators in this class independently perform routine to moderately complex investigations.</t>
  </si>
  <si>
    <t>Investigates regulated activities to ensure compliance with federal, state or municipal laws. Locates and interviews plaintiffs, witnesses or representatives of business or government to gather facts relating to alleged violations. Observes conditions to determine if there has been a law violation relating to such activities as revenue collection, employment practices or fraudulent benefit claims. Examines business, personal or public records and documents to establish facts and authenticity of data. Investigates suspected misuses of licenses or permits. Prepares correspondence and reports of investigations for use by administrative or legal authorities. Testifies in court or at administrative proceedings concerning findings of investigations. Serves legal papers. Conducts informal hearings or conciliation meetings to resolve complaints.</t>
  </si>
  <si>
    <t>Knowledge of the laws, rules and regulations applicable to the job. Knowledge of investigative techniques, principles and practices. Ability to evaluate evidence and conduct investigations. Ability to analyze facts and reach sound conclusions. Ability to present clear, concise and comprehensive written and oral reports. Ability to establish and maintain effective working relationships with officials, claimants, attorneys, doctors, witnesses and the general public. Ability to supervise and train subordinates. Ability to perform tests and inspections of utility systems. Ability to respond professionally during stressful situations.</t>
  </si>
  <si>
    <t>Some positions require the incumbent to complete certification training mandated by the Law Enforcement training Act for Special Purpose Officer Class 2 (SPO-2)  within the probationary period of employment.</t>
  </si>
  <si>
    <t>Investigator III</t>
  </si>
  <si>
    <t>Investigates, reconciles or disposes of complaints, claims, inquiries or violations of laws or regulations. Conducts inspections or surveillances of businesses and individuals. Examines accounts, credits and related records; may supervise or train subordinate staff.</t>
  </si>
  <si>
    <t>Investigators in this class conduct complex or sensitive investigations and often supervise other investigators.</t>
  </si>
  <si>
    <t>Investigates regulated activities to ensure compliance with federal, state or municipal laws. Locates and interviews plaintiffs, witnesses or representatives of business or government to gather facts relating to alleged violations. Collects information to be used as evidence in investigations. Operates audio/video equipment in surveillance. Conducts searches and seizures. Observes conditions to determine if there has been a law violation relating to such activities as revenue collection, employment practices or benefit claims. Examines business, personal or public records and documents to establish facts and authenticity of data. Investigates suspected misuses of licenses or permits. Prepares correspondence and reports of investigations for use by administrative or legal authorities. Testifies in court or at administrative proceedings concerning findings of investigations. Serves legal papers. Investigates and responds to oral and written complaints, claims or inquiries. Negotiates settlements with claimants or claimants' representatives. Conducts informal hearings or conciliation meetings to resolve complaints or disputes. Supervises investigations. Schedules and distributes work. Evaluates work of staff to ensure proper performance and completion. Selects and trains new staff members. Conducts ongoing research to identify new information or sources of information that may aid the investigative process.</t>
  </si>
  <si>
    <t>Knowledge of the laws, rules and regulations applicable to the job. Knowledge of investigative techniques, principles and practices. Knowledge of forensic techniques and procedures for crime scene examination. Ability to evaluate evidence and conduct investigations. Ability to analyze facts and reach sound conclusions. Ability to present clear, concise and comprehensive written and oral reports. Ability to establish and maintain effective working relationships with officials, claimants, attorneys, doctors, witnesses and the general public. Ability to supervise and train subordinates. Ability to respond professionally during stressful situations. Ability to plan, organize and direct investigative programs. Ability to physically perform required job duties.</t>
  </si>
  <si>
    <t>Some positions require certification by the Department of Public Safety in accordance with Section 23-6-430 of the Code of Laws of South Carolina 1976.</t>
  </si>
  <si>
    <t>A high school diploma and experience conducting investigations or performing other law enforcement duties.  A bachelor's degree may substitute for the required work experience.</t>
  </si>
  <si>
    <t>Investigator IV</t>
  </si>
  <si>
    <t>Investigates, reconciles or disposes of complaints, claims, inquiries or violations of laws or regulations; conducts inspections or surveillances of businesses and individuals; examines accounts, credits and related records.</t>
  </si>
  <si>
    <t>Investigators in this class conduct the most complex or sensitive investigations and often supervise other investigators.</t>
  </si>
  <si>
    <t>Investigates regulated activities to ensure compliance with federal, state or municipal laws. Locates and interviews plaintiffs, witnesses or representatives of business or government to gather facts relating to alleged violations. Collects information to be used as evidence in investigations; operates audio/video equipment in surveillances; conducts searches and seizures. Observes conditions to determine if there has been a law violation relating to such activities as revenue collection, employment practices or benefit claims. Examines business, personal or public records and documents to establish facts and authenticity of data. Investigates suspected misuses of licenses or permits. Prepares correspondence and reports of investigations for use by administrative or legal authorities; researches causes of action. Testifies in court or at administrative proceedings concerning findings of investigations. Serves legal papers. Investigates and responds to oral and written complaints, claims or inquiries; negotiates settlements with claimants or claimants' representatives. Conducts informal hearings or conciliation meetings to resolve complaints or disputes. Plans and presents seminars, workshops and other presentations. Supervises investigations; schedules and distributes work; evaluates work of staff  to ensure proper performance and completion. Selects and trains new staff members. Conducts ongoing research to identify new information or sources of information that may aid the investigative process.</t>
  </si>
  <si>
    <t>Knowledge of the laws, rules and regulations applicable to the job. Knowledge of the policies, procedures, techniques, practices and principles of conducting investigations. Ability to evaluate evidence and conduct investigations. Ability to analyze complex situations, determine pertinent facts, reach reasonable conclusions and propose solutions. Ability to present clear, concise and comprehensive written and oral reports. Ability to establish and maintain effective working relationships with associates, law officers, judicial personnel, professional and nonprofessional individuals and the general public. Ability to supervise and train subordinates. Ability to respond professionally during stressful situations. Ability to plan, organize and direct investigative programs. Ability to physically perform the required job duties.</t>
  </si>
  <si>
    <t>A high school diploma and experience conducting investigations or performing other law enforcement duties.  A bachelor's degree may be substituted for the required work experience.</t>
  </si>
  <si>
    <t>Investigator V</t>
  </si>
  <si>
    <t>Plans, organizes and directs the operations of a large investigative office, division or department.</t>
  </si>
  <si>
    <t>Plans, organizes and directs the investigative and administrative operations of such offices as the Internal Affairs Office for the Department of Corrections, the Office of Investigation for the Department of Social Services and the Office of Professional Responsibility for the Department of Public Safety. Recruits, hires, supervises and trains investigative staff. Maintains required financial and personnel documents. Establishes and maintains cooperative relationships with federal, state, county and municipal law enforcement agencies. Conveys, communicates and interprets policy, procedures, guidelines or directives established and authorized by the agency; ensures implementation and compliance with agency guidelines and directives, rules, regulations and laws. Assumes responsibility for very complex investigations and provides leadership, guidance and assistance to subordinate staff.</t>
  </si>
  <si>
    <t>Knowledge of the laws, rules and regulations applicable to the job. Knowledge of the policies, procedures, techniques, practices and principles of conducting investigations. Ability to plan, organize and direct investigative programs. Ability to analyze complex situations, determine pertinent facts, reach reasonable conclusions and propose solutions. Ability to present clear, concise and comprehensive written and oral reports. Ability to establish and maintain effective working relationships with associates, law officers, judicial personnel, professional and nonprofessional individuals and the general public. Ability to supervise and train subordinates.</t>
  </si>
  <si>
    <t>An associate degree and investigative experience. A bachelor's degree may substitute for the required experience.</t>
  </si>
  <si>
    <t>Fingerprint Technician</t>
  </si>
  <si>
    <t>Obtains, classifies and processes identification materials in a criminal identification office.</t>
  </si>
  <si>
    <t>Work consists of routine or repetitive duties that are performed by following clearly prescribed practices.</t>
  </si>
  <si>
    <t>Receives fingerprint records, photographs and prints from outside law enforcement agencies. Makes preliminary classifications of fingerprints for identification cards. Checks criminal records against card index files. Prepares criminal records, photographs and print identification cards for return to requesting agencies. Updates fingerprint files.</t>
  </si>
  <si>
    <t>Ability to compare and classify fingerprints accurately. Ability to maintain and use fingerprints and fingerprint files. Ability to follow written and oral instructions.</t>
  </si>
  <si>
    <t>Fingerprint Specialist</t>
  </si>
  <si>
    <t>Obtains, classifies and processes identification materials in a criminal identification office or in the field.</t>
  </si>
  <si>
    <t>Work consists of routine technical duties.</t>
  </si>
  <si>
    <t>Dusts and lifts latent fingerprints from evidence. Makes plaster of Paris casts at crime scenes. Assigns master file numbers; alphabetizes name index cards; sets up fingerprint cards by classification formula. Classifies fingerprints for identification cards and makes preliminary classifications. Files criminal and applicant fingerprint cards by master file cards; searches files for records requested.</t>
  </si>
  <si>
    <t>Knowledge of modern methods used in fingerprint classification and identification. Ability to take inked fingerprint impressions. Ability to compare and classify fingerprints accurately. Ability to maintain and use fingerprints and fingerprint files.</t>
  </si>
  <si>
    <t>A high school diploma and experience in fingerprint classification and identification.</t>
  </si>
  <si>
    <t>Fingerprint Examiner</t>
  </si>
  <si>
    <t>Obtains, classifies and processes identification materials in a criminal identification office or in the field; may act as shift supervisor for a group of technical experts.</t>
  </si>
  <si>
    <t>Work is of a highly technical, changing nature and requires independent judgment.</t>
  </si>
  <si>
    <t>Conducts fingerprint investigations at major crime scenes. Classifies and identifies fingerprint records. Checks preliminary classifications made by fingerprint technicians or specialists. Makes comparisons of latent fingerprints; develops latent fingerprints using modern processes. Compiles descriptive information for all fingerprint records kept by the agency. Testifies in court to present evidence developed through fingerprint identification. Conducts training on fingerprint identification procedures. Supervises a shift of subordinate fingerprint personnel.</t>
  </si>
  <si>
    <t>Knowledge of modern methods used in fingerprint recovery, classification and identification. Knowledge of court procedures and criminal laws pertaining to fingerprint evidence. Skill in the use of arc lamps, iodine fuming equipment and compound and comparison microscopes. Ability to compare and classify fingerprints accurately. Ability to act as shift supervisor for subordinate fingerprint personnel. Ability to prepare complete and concise reports. Ability to communicate effectively.</t>
  </si>
  <si>
    <t>Forensic Technician I</t>
  </si>
  <si>
    <t>Performs technical support functions for criminalists in a forensic laboratory setting; performs forensic evidence management activities.</t>
  </si>
  <si>
    <t>This is the entry-level for forensic technicians.  Technicians in this class perform simple laboratory tasks under direct supervision.</t>
  </si>
  <si>
    <t>Receives, documents, inventories, searches, transports, stores and retrieves evidence. Enters and retrieves case-related data using the SLED Laboratory Information Management System (SLIMS) and the SLED Mapper Information System. Assists criminalists in the preparation of evidence specimens for identification and comparison. Performs standardized analytical examinations and procedures. Prepares reagents and solutions. Maintains cleanliness or sterility of laboratory and equipment. Assists in maintaining laboratory reference materials.</t>
  </si>
  <si>
    <t>Knowledge of forensic laboratory techniques and equipment. Knowledge of mathematics. Ability to enter data into a computer. Ability to testify as a witness in a court of law.</t>
  </si>
  <si>
    <t>A high school diploma and information management or laboratory experience.</t>
  </si>
  <si>
    <t>Forensic Technician II</t>
  </si>
  <si>
    <t>Performs a variety of technical support functions for criminalists in a forensic laboratory setting; conducts routine forensic testing; performs forensic evidence management activities.</t>
  </si>
  <si>
    <t>This is the intermediate class for forensic technicians.  Technicians in this class perform routine laboratory tasks under general supervision.</t>
  </si>
  <si>
    <t>Receives, documents, inventories, searches, transports, stores and retrieves evidence. Conducts audits of evidence storage areas. Enters and retrieves case-related data using the SLED Laboratory Information Management System (SLIMS) and the SLED Mapper Information System. Assists criminalists in the identification and comparison of evidence. Performs standardized analytical examinations and procedures. Prepares reagents, solutions and standards. Maintains instrument calibration records. Maintains cleanliness or sterility of laboratory and equipment. Conducts inventories; orders supplies and materials. Assists in maintaining laboratory reference materials.</t>
  </si>
  <si>
    <t>Knowledge of forensic laboratory terminology, equipment, materials and techniques. Knowledge of basic chemistry and mathematics. Ability to enter data into a computer. Ability to testify as a witness in a court of law.</t>
  </si>
  <si>
    <t>A high school diploma and experience in a forensic laboratory.  A bachelor's degree may be substituted for the forensic laboratory experience.</t>
  </si>
  <si>
    <t>Forensic Technician III</t>
  </si>
  <si>
    <t>Performs a variety of technical support functions for criminalists in a forensic laboratory setting; conducts complex forensic testing; performs forensic evidence management activities.</t>
  </si>
  <si>
    <t>This is the senior level of the forensic technician series.  Senior technicians perform complex scientific tasks under limited supervision.</t>
  </si>
  <si>
    <t>Receives, documents, inventories, searches, transports, stores and retrieves evidence. Conducts audits of evidence storage areas. Resolves discrepancies in evidence descriptions, counts, locations and other identifiers. Enters and retrieves case-related data using the SLED Laboratory Information Management System (SLIMS) and the SLED Mapper Information System. Performs some identification and comparison of evidence. Performs advanced analytical examinations and procedures. Prepares reagents, solutions and standards. Calibrates instruments and maintains calibration records. Maintains cleanliness or sterility of laboratory and equipment. Conducts inventories; orders supplies and equipment. Assists in maintaining laboratory reference materials.</t>
  </si>
  <si>
    <t>A high school diploma and experience in a forensic laboratory. A bachelor's degree may be substituted for the forensic laboratory experience.</t>
  </si>
  <si>
    <t>Criminalist I</t>
  </si>
  <si>
    <t>Conducts laboratory analyses for the identification of material evidence; examines and preserves evidence at a crime scene; conducts polygraph examinations.</t>
  </si>
  <si>
    <t>This is the entry-level class for criminalists. Criminalists in this class perform simple laboratory tasks.</t>
  </si>
  <si>
    <t>Examines and interrogates minor offenders using polygraph instruments; prepares questions for the interrogation. Examines items microscopically and analytically for traces of paint, glass, metal, wood, hairs, fibers, chemicals and other substances. Conducts examinations and comparisons of handwriting, paper, ink and altered or fraudulent documents. Conducts firearm identifications and ballistic examinations. Performs chemical and serological examinations for the presence of blood, semen and related materials; performs species determination and identification; performs blood stain typing; interprets results; prepares lab reports. Examines materials for the presence of narcotics, dangerous drugs and toxic agents.</t>
  </si>
  <si>
    <t>Knowledge of investigative and laboratory techniques, including forensic chemistry; firearm, tool mark, fingerprint, plaster cast and voice-print identifications; crime scene procedures; photography; and polygraph examinations and interrogation procedures. Knowledge of law enforcement practices and procedures. Knowledge of the South Carolina criminal codes. Ability to testify effectively in court. Ability to interpret findings. Ability to prepare scientific reports. Ability to communicate effectively.</t>
  </si>
  <si>
    <t>Some positions require licensing as a polygraph examiner.</t>
  </si>
  <si>
    <t>A high school diploma and experience in law enforcement.  A bachelor's degree may be substituted for the law enforcement experience.</t>
  </si>
  <si>
    <t>Criminalist II</t>
  </si>
  <si>
    <t>Conducts routine high-volume laboratory examinations for the identification of material evidence; provides expert testimony in court cases.</t>
  </si>
  <si>
    <t>This is the intermediate class for criminalists. Criminalists in this class perform routine high-volume laboratory tasks.</t>
  </si>
  <si>
    <t>Identifies unknown substances by chemical, physical and instrumental analyses. Conducts examinations and comparisons of handwriting, paper, ink and altered or fraudulent documents. Compares and identifies latent prints. Examines and compares spectrogram for voice identification. Processes all photographic materials used at the crime scene. Performs routine high-volume polygraph examinations and interrogations. Interprets results of analyses, tests and examinations; prepares cases for court presentation.</t>
  </si>
  <si>
    <t>Knowledge of investigative and laboratory techniques, including forensic chemistry; firearm, tool mark, fingerprint, plaster cast and voice-print identifications; crime scene procedures; photography; and polygraph examination and interrogation procedures. Knowledge of law enforcement practices and procedures. Knowledge of the South Carolina criminal codes. Ability to testify effectively in court. Ability to interpret findings. Ability to prepare scientific reports. Ability to communicate effectively.</t>
  </si>
  <si>
    <t>A high school diploma and experience as a criminalist.</t>
  </si>
  <si>
    <t>Senior Criminalist</t>
  </si>
  <si>
    <t>Performs complex chemical, physical and microscopic analyses of physical evidence; conducts polygraph examinations; serves as an expert witness in court; directs, coordinates and plans the activities and operations of a forensic laboratory section.</t>
  </si>
  <si>
    <t>This is the senior level of the Criminalist series.  Criminalists in this class perform complex scientific tasks and may supervise other criminalists.</t>
  </si>
  <si>
    <t>Applies advanced techniques, materials and instruments in making physical and chemical analyses of evidence obtained at crime scenes. Designs new equipment and initiates new procedures to meet the technical evolution of criminal investigation and evidence analyses; evaluates new analytical methods and adopts them to routine procedures for other lab personnel; conducts research and experimentation. Develops plans for accomplishing forensic and chemical analyses. Evaluates all procedures for current usefulness in accomplishing laboratory functions. Establishes and implements criminalist policies and procedures. Develops long-range projections for personnel, equipment and facilities. Serves as a technical instructor or consultant at police academies, in-service training seminars and other related schools. Testifies as an expert witness. Supervises and trains subordinate personnel.</t>
  </si>
  <si>
    <t>Knowledge of investigative and laboratory techniques, including forensic chemistry; firearm, tool mark, fingerprint, plaster cast and voice-print identifications; crime scene procedures; photography; and polygraph examination and interrogation procedures. Knowledge of law enforcement practices and procedures. Knowledge of the South Carolina criminal codes. Ability to testify as an expert witness. Ability to supervise and train subordinate employees. Ability to identify research requirements and plan and manage research projects. Ability to interpret and prepare scientific reports. Ability to communicate effectively.</t>
  </si>
  <si>
    <t>A bachelor's degree and experience as a Criminalist.</t>
  </si>
  <si>
    <t>Inspector I</t>
  </si>
  <si>
    <t>Performs inspections, investigations, surveys and evaluations to ensure compliance with appropriate laws, regulations or standards.</t>
  </si>
  <si>
    <t>Inspectors in this class perform simple routine duties involving compliance with established requirements.</t>
  </si>
  <si>
    <t>Performs inspections, investigations, surveys and evaluations of facilities and equipment to ensure compliance with appropriate requirements. Prepares investigative reports. Assists in reviewing grant, loan and certificate of need applications. Assists in the preparation and revision of the state plan for the construction or modernization of health care facilities. Assists in the maintenance of facilities and equipment.</t>
  </si>
  <si>
    <t>Knowledge of the laws, rules and regulations applicable to the job. Knowledge of the principles, practices and techniques applicable to the job. Ability to conduct investigations, analyze facts and reach sound conclusions. Ability to establish and maintain effective working relationships with associates and the general public. Ability to communicate effectively. Ability to perform arithmetic.</t>
  </si>
  <si>
    <t>Inspector II</t>
  </si>
  <si>
    <t>Inspectors in this class perform semi routine or diversified duties requiring independent judgment.</t>
  </si>
  <si>
    <t>Performs comprehensive inspections, investigations, surveys and evaluations of facilities and equipment to ensure compliance with appropriate requirements. Prepares investigative reports. Appears as a witness in court. Supervises and trains subordinate personnel. Manages the correctional standards and accreditation program at a correctional facility. Helps facilities develop and conduct staff training programs. Administers emergency medical technician certification examinations.</t>
  </si>
  <si>
    <t>Knowledge of the laws, rules, regulations and standards applicable to the job. Knowledge of the principles, practices and techniques applicable to the job. Knowledge of medical terminology and medical equipment. Knowledge of safety procedures, enforcement methods and procedures for obtaining arrest warrants. Knowledge of and proficiency with personal computers. Knowledge of electrical, mechanical and hydraulic functioning of a variety of amusement rides, elevators, dumbwaiters, escalators and moving walks. Ability to conduct investigations, analyze facts and reach sound conclusions. Ability to establish and maintain effective working relationships with associates and the general public. Ability to present clear, concise and comprehensive oral and written reports. Ability to train and supervise subordinate personnel. Ability to perform arithmetic.</t>
  </si>
  <si>
    <t>Some positions require certification as an Emergency Medical Technician.  Some positions require certification, within one year of employment, in elevator and amusement ride inspection by the National Association of Elevator Safety Authorities.</t>
  </si>
  <si>
    <t>A high school diploma and work experience that is directly related to the area of employment.  A bachelor's degree may be substituted for the required work experience.</t>
  </si>
  <si>
    <t>Inspector III</t>
  </si>
  <si>
    <t>Inspectors in this class perform complex inspections that require a high degree of technical/professional knowledge and the ability to exercise excellent judgment.</t>
  </si>
  <si>
    <t>Performs comprehensive inspections, investigations, surveys and evaluations of facilities and equipment to ensure compliance with appropriate requirements. Appears in court as a witness. Issues or recommends warnings, citations or penalties for verified violations. Prepares and submits investigative reports. Provides consultation and technical assistance; reviews plans for compliance with appropriate requirements. Prepares and revises the state plan for construction and modification of health care facilities and reviews grant, loan and certificate of need applications. Develops and conducts training programs. Supervises subordinate personnel.</t>
  </si>
  <si>
    <t>Knowledge of the laws, rules, regulations and standards applicable to the job. Knowledge of the principles, practices and techniques applicable to the job. Knowledge of medical terminology and medical equipment. Knowledge of and proficiency with personal computers. Knowledge of the electrical, mechanical and hydraulic functioning of a variety of amusement rides, elevators, dumbwaiters, escalators and moving walks. Ability to conduct investigations, analyze facts and reach sound conclusions. Ability to establish and maintain effective working relationships with associates and the general public. Ability to read and comprehend blueprints. Ability to present clear, concise and comprehensive oral and written reports. Ability to plan and organize work. Ability to train and supervise subordinate personnel.</t>
  </si>
  <si>
    <t>Some positions require certification as an Emergency Medical Technician.  Some positions require certification in elevator and amusement ride inspection by the National Association of Elevator Safety Authorities.</t>
  </si>
  <si>
    <t>License Examiner I</t>
  </si>
  <si>
    <t>Determines the ability of individuals to drive all classes of motor vehicles and processes vehicle registrations, titles and driver licensing transactions, including the road test. Determines if applications comply with state laws and established rules and regulations.</t>
  </si>
  <si>
    <t>Administers visual screening to ensure acuity of driver license applicants. Administers exam which tests the knowledge of road signs and state traffic laws. Conducts driving performance tests for all classes of driver licenses, including commercial driver's license (CDL). Performs pre-trip inspection checks on the general working condition of vehicles driven by applicants. Issues all classes of driver licenses, beginner permits, special restricted licenses and identification cards. Processes complex vehicle registration and titling transactions. Operates computer terminal, printer and camera in processing applications. Assists the public with difficult and non-routine transactions. Explains policies and procedures.</t>
  </si>
  <si>
    <t>Knowledge of applicable laws and Division of Motor Vehicles regulations, policies and procedures. Knowledge of vehicle operator road testing. Ability to communicate related knowledge to the general public. Ability to perform all duties of administering a road test. Ability to type.</t>
  </si>
  <si>
    <t>A valid South Carolina driver's license.  Must be 18 years of age or older and have at least one year of driving experience. Division of Motor Vehicles personnel required to operate Department vehicles that come within the parameter of the commercial driver's license requirements must have correctable vision of 20/40 in both eyes, with or without conventional lens, and must have a valid South Carolina commercial driver's license or obtain a South Carolina commercial driver's license within six (6) months of accepting position. Physical qualifications must be in accordance with Federal Motor Carrier Safety Regulations, Section 391.41.</t>
  </si>
  <si>
    <t>A high school diploma and relevant experience.</t>
  </si>
  <si>
    <t>License Examiner II</t>
  </si>
  <si>
    <t>Trains and performs the duties of all DMV branch office personnel within an assigned district, to include all activities pertaining to driver's license examining, vehicle registration, titling and fee collection.</t>
  </si>
  <si>
    <t>Trains employees in driver licensing and registration and titling policies and procedures. Instructs personnel with regard to changes in laws, regulations, policies and procedures. Supervises and evaluates employees in driver licensing, registration and titling procedures. Oversees branch office's daily activities on all transactions and fees collected; deposits departmental funds. Administers visual screening to ensure acuity of driver license applicants. Administers exam which tests the knowledge of road signs and state traffic laws. Conducts driving performance tests for all classes of driver licenses, including the commercial driver's license (CDL); performs pre-trip inspection checks on the general working condition of vehicles driven by applicants. Issues all classes of driver licenses, beginner permits, special restricted licenses and identification cards. Processes complex vehicle registration and titling transactions. Operates computer terminal, printer and camera in processing applications. Assists the public with difficult and non-routine transactions; explains policies and procedures.</t>
  </si>
  <si>
    <t>Knowledge of applicable laws and Division of Motor Vehicles regulations, policies and procedures. Knowledge of vehicle operator road testing. Knowledge of office management practices and procedures. Ability to communicate effectively. Ability to supervise and train subordinate branch office personnel. Ability to establish and maintain effective working relationships with agency personnel and the general public. Skill in the operation of computer terminals, printers and cameras.</t>
  </si>
  <si>
    <t>A valid South Carolina driver's license. Must be 21 years of age or older and have at least 1 year of driving experience. Department of Motor Vehicles personnel required to operate agency vehicles that come within the parameter of the commercial driver's license requirements must have correctable vision of 20/40 in both eyes, with or without conventional lens and a valid South Carolina commercial driver's license.</t>
  </si>
  <si>
    <t>License Examiner III</t>
  </si>
  <si>
    <t>Travels statewide to conduct road test and administer exams for all classes of driver's licensing to include commercial driver's licensing (CDL). Trains employees on all driver's licensing transactions including verifying applicant's eligibility and administering written exams and road tests to rate applicant's driving ability.</t>
  </si>
  <si>
    <t>Reviews applications to determine applicant eligibility. Trains other License Examiners on all driver's licensing transactions. Administers visual screening to ensure acuity of driver license applicants. Administers exam which test the knowledge of road signs and state traffic laws. Administers driving performance tests for all classes of driver licenses, including commercial driver's license to evaluate applicant's ability and knowledge; performs pre-trip inspection checks on the general working condition of vehicles driven by applicants. Issues all classes of driver licenses, beginner permits, special restricted licenses and identification cards. Processes complex vehicle registration and titling transactions. Operates computer, printer and camera in processing applications. Assists the public with difficult and non-routine transactions; explains policies and procedures.</t>
  </si>
  <si>
    <t>Knowledge of applicable laws and Department of Motor Vehicles regulations, policies and procedures. Knowledge of vehicle operator road testing. Ability to perform all duties of administering road testing. Ability to communicate effectively. Ability to train other examiners. Ability to establish and maintain effective working relationships with agency and the general public. Skill in the operation of computers, printers, and cameras.</t>
  </si>
  <si>
    <t>A high school diploma and experience as a License Examiner II.</t>
  </si>
  <si>
    <t>Associate OSHA Officer</t>
  </si>
  <si>
    <t>Under direct supervision inspects retail, wholesale, commercial and industrial facilities, state government facilities and equipment and/or construction sites, vehicle and equipment incidents and employee accidents to determine compliance with the Occupational Safety and Health Act. Promotes safety programs to reduce industrial accidents.</t>
  </si>
  <si>
    <t>This is the entry-level class for employees conducting occupational safety inspections.</t>
  </si>
  <si>
    <t>Conducts physical inspections of industrial or agency facilities to detect safety hazards in buildings, machinery and related equipment and to determine the manner in which work operations are performed. Interviews employees to determine if violations of labor, safety or health laws exist which were not detected through physical inspections. Confers with managers or safety directors upon completion of inspections and cites violations of safety laws. Investigates employee injuries and vehicle/equipment incidents.  Submits inspection reports to the supervising inspector indicating the violations found and the recommendations made for the correction of violations. Performs follow-up investigations to determine if corrective action has been taken. Serves as witness in hearings resulting from investigations. Develops agency and employee safety programs. Monitors and reports employee injuries and makes recommendations on preventative measures. Conducts job-site safety audits. Conducts safety training intended to reduce and bring awareness to safety hazards.</t>
  </si>
  <si>
    <t>Knowledge of the operations and equipment used in industrial or agency facilities to which assigned. Knowledge of applicable safety rules, regulations and laws. Knowledge of applicable safety principles, methods, standards and techniques used to correct unsafe working conditions. Ability to communicate effectively both orally and in writing. Ability to make decisions in accordance with laws, rules and regulations and to interpret these laws and policies to employers. Ability to prepare written documentation of field research and conclusions in a clear and concise manner.</t>
  </si>
  <si>
    <t>A high school diploma and experience in occupational safety or industrial hygiene programs. A bachelor's degree in the natural or physical sciences, mathematics, public health, engineering or a related technical field may be substituted for the required work experience.</t>
  </si>
  <si>
    <t>OSHA Officer</t>
  </si>
  <si>
    <t>Under general supervision inspects retail, wholesale, commercial and industrial facilities, state government facilities and equipment and/or construction sites, vehicle and equipment incidents and employee accidents to determine compliance with the Occupational Safety and Health Act. Promotes safety programs to reduce industrial accidents.</t>
  </si>
  <si>
    <t>Employees in this class perform independent technical duties and may supervise and train safety inspection staff.</t>
  </si>
  <si>
    <t>Conducts physical inspections of all industry or agency facilities to detect safety hazards in buildings, machinery and related equipment and to determine the manner in which work operations are performed. Interviews employees to determine if violations of labor, safety or health laws exist which were not detected through physical inspections. Confers with managers or safety directors upon completion of inspections and cites violations of state safety laws. Investigates employee injuries and vehicle/equipment incidents. Submits inspection reports to the supervising inspector indicating the violations found and the recommendations made for the correction of violations. Recommends measures to help protect workers from potentially hazardous work methods, processes, or materials. Performs follow-up investigations to determine if corrective action has been taken. Serves as witness in hearings resulting from investigations. Explains inspection procedures and areas of possible violations to employees and managers. Reviews OSHA reports from other OSHA Officers for accuracy and compliance with established procedures and makes recommendations for approval of reports. Consults with management and employee representatives in a wide variety of industries, industrial associations, state and local governments on the standards, provisions and requirements of the Act and subsequent amendments. Researches proposed variances in standards by on-site investigations of problem areas and conferences with employers and employees. Develops employee safety programs. Suggests topics for safety training. Gathers and organizes material for presentations. Develops and conducts safety training intended to reduce and bring awareness to safety hazards. Monitors and reports employee injuries and makes recommendations on preventative measures. Conducts job-site safety audits. Develops agency and employee safety programs.</t>
  </si>
  <si>
    <t>Knowledge of the operations and equipment used in industrial or agency facilities to which assigned. Knowledge of applicable safety rules, regulations and laws. Knowledge of occupational health and safety hazards. Knowledge of the methods, practices and equipment used to correct unsafe conditions involving machine operations, building construction and unsanitary working conditions in chemical plants, foundries, paper mills, etc. Ability to make decisions in accordance with laws, rules and regulations and to interpret these laws and policies to employers. Ability to lead and advise subordinate staff members. Ability to provide consultative services on occupational safety and health. Ability to prepare written documentation of field research and conclusions in a clear and concise manner. Ability to communicate effectively both orally and in writing.</t>
  </si>
  <si>
    <t>Senior OSHA Officer</t>
  </si>
  <si>
    <t>Under limited supervision coordinates the adoption, modification or revocation of occupational safety and health standards, rules and regulations for industrial, retail, wholesale, commercial and state government facilities and equipment. Assists in planning, supervising and monitoring enforcement or consultative activities of businesses, industries and/or state agencies.</t>
  </si>
  <si>
    <t>Employees in this class may perform complex safety and health functions for regulated entities or oversee a statewide occupational safety and health program within a state agency. Employees in this class may supervise and train safety inspection staff.</t>
  </si>
  <si>
    <t>Schedules and plans public hearings pertaining to the adoption, deletion or modification of occupational safety and health standards, rules, regulations and variances. Determines issues needing occupational safety and health standard interpretations. Researches, investigates and interprets such standards. Evaluates and writes legal orders on Occupational Safety and Health variance requests received from employers in the state. Recommends the denial or approval of each request. Manages a comprehensive state-wide safety and health program for an agency. Performs physical and chemical examinations to identify and quantify health hazards associated with industrial or agency operations. Provides consultative services to management, labor and governmental officials in the industrial health field. Assists in planning, supervising and monitoring the activities of the OSHA consultation program. Organizes safety committees and administers an overall safety program for an agency or throughout the state. Performs assessments of OSHA-required employee training needs. Serves as witness in hearings resulting from investigations. Develops and conducts state-wide safety trainings intended to reduce and bring awareness to safety hazards.</t>
  </si>
  <si>
    <t>Knowledge of occupational safety and health programs and standards and health accident prevention methods. Knowledge of applicable safety rules, regulations and laws. Knowledge of industrial and construction equipment and operations. Knowledge of the principles of chemical and physical science. Knowledge of the theories, principles and practices of management. Ability to make decisions in accordance with laws, rules and regulations and to interpret these laws to employees. Ability to interpret and apply policies, plans, reports and instructions and to establish priorities relating to job safety. Ability to communicate effectively both orally and in writing. Ability to supervise employees in the performance of advisory and investigative duties.</t>
  </si>
  <si>
    <t>Some positions require completion of a Compliance Officer Training Program, an Industrial Hygienist Training Program or similar continuing education.</t>
  </si>
  <si>
    <t>Environmental Health Manager I</t>
  </si>
  <si>
    <t>Performs duties in specialized environmental management and health programs to detect, evaluate, abate and control environmental quality; conducts industrial hygiene inspections to detect and evaluate occupational health hazards as they relate to the work</t>
  </si>
  <si>
    <t>Positions in this class serve as evaluators of environmental quality, environmental sanitation, industrial hygiene or facilities using radioactive materials and devices.</t>
  </si>
  <si>
    <t>Conducts or participates in studies, surveys, inspections and research projects to detect and identify the extent of pollution, contamination and general sanitary conditions. Inspects, analyzes and evaluates the efficiency of environmental quality control devices, methods, facilities and program operations. Inspects regulated facilities for compliance with appropriate regulations; issues and suspends permits as necessary. Assists in the preparation and implementation of enforcement actions. Responds to environmental emergencies. Prepares reports on the results of various studies, projects and records to provide continuing data for program planning and management. Provides technical assistance and advice to the public, public officials, consultants and industrialists on matters related to environmental quality. Conducts industrial hygiene inspections or consultation of industries to detect and identify potential occupational health hazards in the workplace. Performs sampling for air contaminants and noise to determine actual employee exposure levels. Evaluates data collected during the course of an inspection or consultation to determine compliance with occupational health rules and regulations. Prepares technical reports on inspections or consultations that include notes, photos and descriptions of alleged hazards found during the inspection or consultation. Provides documentation to substantiate all health hazards noted for consultative recommendations or regulatory enforcement action. Assists in the training of new industrial hygienists. Inspects facilities using all types of radiation devices, including radioactive material and X-ray machines.</t>
  </si>
  <si>
    <t>Knowledge of the principles, methods and techniques of detecting and identifying pollution and sanitary levels. Knowledge of the methods and techniques of environmental monitoring. Knowledge of federal and state public health and environmental laws, rules and regulations. Knowledge of the principles, methods and techniques of detecting, identifying and correcting occupational health hazards. Knowledge of radiological health principles and practices as they relate to the recognition, identification and control of radiation health hazards. Knowledge of state and federal laws and regulations related to the use, disposal, storage and transportation of radioactive materials. Skill in the calibration and use of field equipment. Ability to effectively communicate with the public and government officials at all levels. Ability to prepare clear, concise and comprehensive reports.</t>
  </si>
  <si>
    <t>Some positions require the possession of a valid driver's license. Some positions require the successful completion of the Industrial Hygienist Training Program or successful completion of specialized courses in health physics.</t>
  </si>
  <si>
    <t>A high school diploma and experience in environmental health programs or radiological health.  A bachelor's degree in the natural or physical sciences, mathematics, public health, engineering or a related technical field may be substituted for the required work experience.</t>
  </si>
  <si>
    <t>Environmental Health Manager II</t>
  </si>
  <si>
    <t>Performs supervisory duties in environmental management and health programs to detect, evaluate, abate and control environmental quality; conducts inspections to detect and evaluate occupational health hazards as they relate to the workplace; coordinates</t>
  </si>
  <si>
    <t>Positions in this class typically have supervisory and programmatic responsibility for environmental quality, environmental sanitation, industrial hygiene or radiological health programs.</t>
  </si>
  <si>
    <t>Supervises studies, surveys, inspections and research projects to detect and identify the extent of pollution, contamination and general sanitary conditions. Prepares narratives and statistical reports pertaining to environmental quality and health programs. Provides technical assistance and advice to the public, public officials, consultants and industrialists on matters related to environmental quality. Supervises a field staff; plans and conducts in service trainings and staff development programs. Conducts standard, non-standard and specialized industrial hygiene inspections or consultations of industries to detect and identify potential occupational health hazards in the workplace. Performs sampling for air contaminants and noise to determine actual employee exposure levels. Prepares technical reports on inspections or consultations that include notes, photos and descriptions of alleged hazards found during the inspection or consultation. Develops procedures for review and approval of plans for use of radioactive materials and other radiation sources. Conducts decontamination procedures in case of radiation accidents. Reviews, evaluates and approves radioactive material users license and registration applications where appropriate. Supervises or conducts health survey investigations and inspections.</t>
  </si>
  <si>
    <t>Knowledge of the principles, methods and techniques of detecting and identifying pollution and sanitary levels. Knowledge of the methods and techniques of environmental monitoring. Knowledge of federal and state public health and environmental laws, rules and regulations. Knowledge of the principles, methods and techniques of detecting, identifying and correcting occupational health hazards. Knowledge of the biological effects of radiation, both from industrial and medical radiation users and from environmental contamination. Knowledge of the principles and uses of radiation and radioactivity in medicine. Knowledge of complicated and involved uses of radioactive materials and X-rays. Skill in the calibration and use of field equipment. Ability to lead and advise subordinate staff.</t>
  </si>
  <si>
    <t>Some positions require the possession of a valid driver's license.  Some positions require the successful completion of specialized courses in health physics or certification as a health physicist.</t>
  </si>
  <si>
    <t>Environmental Health Manager III</t>
  </si>
  <si>
    <t>Plans and directs environmental programs; consults with and advises professional specialists in radiological health programs and provides technical advice as a qualified expert.</t>
  </si>
  <si>
    <t>Positions in this class typically manage environmental quality, environmental sanitation and radiological health programs.  Some positions function as senior scientists, performing specific research or technical radiological health program duties requiring technical expertise.</t>
  </si>
  <si>
    <t>Plans, manages and organizes a specific environmental program with emphasis on the supervision and direction of a technical staff. Provides professional and technical advice to public and private officials, consultants and industrialists on matters related to environmental quality. Interprets and enforces environmental and public health laws, policies and regulations. Supervises the implementation of procedures for the review and approval of plans for the use of radioactive materials, X-ray machines and other radiation sources, as well as radioactive waste processing and disposal. Manages the review and evaluation of architectural shielding plans and design specifications for radiation facilities. Consults with users of radioactive materials and X-ray machines. Supervises or conducts inspections at applicable facilities; supervises health survey investigations and inspections; supervises and monitors radioactive disposal facilities' activities and engineering reviews of waste containment and processing systems. Implements and supervises decontamination procedures in case of radiation accidents.</t>
  </si>
  <si>
    <t>Knowledge of the principles, methods and techniques of detecting and identifying pollution and sanitary levels. Knowledge of the methods and techniques of environmental monitoring. Knowledge of federal and state public health and environmental laws, rules and regulations. Knowledge of the biological effects of radiation, both from industrial and medical radiation users and from environmental contamination. Knowledge of the uses of radiation and radioactivity in medicine. Knowledge of complicated and involved uses of radioactive materials, X-rays and radioactive waste disposal. Ability to effectively communicate with executive and subordinate levels, the public and government officials at all levels. Ability to plan and supervise the efforts of professional and support staff.</t>
  </si>
  <si>
    <t>Law Enforcement Officer I</t>
  </si>
  <si>
    <t>Performs patrol officer duties to enforce traffic, commercial motor carrier, boating, hunting, fishing, environmental health and/or criminal laws.</t>
  </si>
  <si>
    <t>This is the entry-level classification for uniformed patrol work.  This classification is also used for employees performing journey-level patrol duties in the enforcement of commercial motor carrier or environmental health laws and for employees performing journey-level and first-line supervisory duties as members of a public safety force.</t>
  </si>
  <si>
    <t>Patrols assigned area to prevent crime and detect violations of law. Responds to complaints, reports of violations and requests for assistance. Issues warnings and citations to violators. Apprehends and arrests violators. Investigates hunting, boating and/or traffic accidents. Directs traffic and controls crowds. Performs general police work such as maintaining order during emergencies, participating in manhunts and providing executive protection. Testifies in court and other legal proceedings. Keeps records and makes reports regarding activities. Provides guidance and on-the-job training to other law enforcement personnel. Serves as a first-line supervisor of other public safety personnel.</t>
  </si>
  <si>
    <t>Knowledge of proper law enforcement officer behavior and role. Knowledge of modern law enforcement techniques and procedures. Knowledge of how to collect and preserve evidence. Knowledge of the legal rights of both suspects and law enforcement personnel. Knowledge of the laws one is responsible for enforcing. Knowledge of the functions and interrelationships of other law enforcement agencies. Skill in the operation of law enforcement vehicles, weapons and communications equipment. Ability to correctly evaluate situations and make good decisions. Ability to deal firmly, yet tactfully, with the general public. Ability to effectively interview witnesses and suspects. Ability to read and comprehend written materials. Ability to write clearly and effectively.</t>
  </si>
  <si>
    <t>Certification by the Law Enforcement Training Council in accordance with Section 23-23-40 of the Code of Laws of South Carolina 1976.  Some positions require a commercial driver's license.</t>
  </si>
  <si>
    <t>Law Enforcement Officer II</t>
  </si>
  <si>
    <t>Performs patrol officer duties to enforce traffic, boating, fishing, hunting and/or criminal laws; conducts criminal or administrative investigations; may supervise other law enforcement personnel.</t>
  </si>
  <si>
    <t>This is the classification for employees performing journey-level highway patrol or conservation officer duties or entry-level special agent duties.  This classification is also used for employees who direct the activities of other law enforcement personnel up to and including the following organizational levels:  county (Highway Patrol), district (Transport Police) or a small state facility (public safety force).</t>
  </si>
  <si>
    <t>Patrols assigned area to prevent crime and detect violations of law. Responds to complaints, reports of violations and requests for assistance. Issues warnings and citations to violators. Apprehends and arrests violators. Investigates alleged or suspected violations of criminal law. Conducts surveillances and performs undercover assignments. Develops and uses informants to obtain information. Investigates hunting, boating and/or traffic accidents. Conducts background or other administrative investigations. Interviews witnesses and suspects. Directs traffic and controls crowds. Performs general police work such as maintaining order during emergencies, participating in manhunts and providing executive protection. Testifies in court and other legal proceedings; prosecutes defendants in magistrate's court. Keeps records and makes reports regarding activities. Plans, directs and coordinates law enforcement activities within the designated area of responsibility. Executes orders from superiors. Explains orders, messages and decisions to subordinates; advises subordinates of changes in laws, regulations, policies and procedures. Provides guidance and on-the-job training to other law enforcement personnel. Monitors patrol activities and recommends changes to improve effectiveness. Supervises and evaluates law enforcement personnel.</t>
  </si>
  <si>
    <t>Knowledge of proper law enforcement officer behavior and role. Knowledge of modern law enforcement techniques and procedures. Knowledge of how to collect and preserve evidence. Knowledge of the legal rights of both suspects and law enforcement personnel. Knowledge of the laws one is responsible for enforcing. Knowledge of the functions and interrelationships of other law enforcement agencies. Skill in the operation of law enforcement vehicles, weapons and communications equipment. Ability to correctly evaluate situations and make good decisions. Ability to deal firmly, yet tactfully, with the general public. Ability to effectively interview witnesses and suspects. Ability to read and comprehend written materials. Ability to write clearly and effectively. Ability to plan, organize and review work activities. Ability to effectively supervise subordinates.</t>
  </si>
  <si>
    <t>A high school diploma and experience performing patrol or investigative duties with a public law enforcement agency.  A bachelor's degree may be substituted for the required law enforcement experience.</t>
  </si>
  <si>
    <t>Law Enforcement Officer III</t>
  </si>
  <si>
    <t>Conducts criminal or administrative investigations, or directs the activities of other law enforcement personnel.</t>
  </si>
  <si>
    <t>This is the classification for employees performing journey-level duties as special agents.  This classification is also used for employees who direct the activities of other law enforcement personnel up to and including the following organizational levels:  subdistrict or a specialized function at headquarters (Highway Patrol), statewide (Transport Police), a medium state facility (public safety force) or subdistrict (Department of Natural Resources).</t>
  </si>
  <si>
    <t>Investigates alleged or suspected violations of law. Conducts surveillances and performs undercover assignments. Develops and uses informants to obtain information. Conducts background or other administrative investigations. Interviews witnesses and suspects.  Apprehends and arrests suspected criminals. Performs general police work such as maintaining order during emergencies, participating in manhunts and providing executive protection. Testifies in court and other legal proceedings. Keeps records and makes reports regarding activities. Plans, directs and coordinates law enforcement activities within the designated area of responsibility. Executes orders from superiors. Explains orders, messages and decisions to subordinates; advises subordinates of changes in laws, regulations, policies and procedures. Reviews activity reports submitted by officers to determine if areas are adequately patrolled; recommends changes that will increase the effectiveness of law enforcement operations. Patrols assigned area to determine if subordinates are performing their duties properly; initiates actions to correct any deficiencies. Supervises and evaluates law enforcement personnel. Trains law enforcement personnel in how to properly perform their duties. Investigates complaints about the activities of law enforcement personnel and reports findings.</t>
  </si>
  <si>
    <t>Knowledge of proper law enforcement officer behavior and role. Knowledge of modern law enforcement techniques and procedures. Knowledge of how to collect and preserve evidence. Knowledge of the legal rights of both suspects and law enforcement personnel. Knowledge of the laws one is responsible for enforcing. Knowledge of the functions and interrelationships of other law enforcement agencies. Skill in the operation of law enforcement vehicles, weapons and communications equipment. Ability to correctly evaluate situations and make good decisions. Ability to effectively interview witnesses and suspects. Ability to represent the agency effectively in dealings with the public. Ability to read and comprehend written materials. Ability to write clearly and effectively. Ability to plan, organize and review work activities. Ability to effectively supervise subordinates.</t>
  </si>
  <si>
    <t>A high school diploma and experience performing patrol or investigative duties with a public law enforcement agency. A bachelor's degree may be substituted for the required law enforcement experience.</t>
  </si>
  <si>
    <t>Probation and Parole Law Enforcement Officer I</t>
  </si>
  <si>
    <t>Supervises offenders released into the community.</t>
  </si>
  <si>
    <t>This is the classification for entry-level, full performance, and senior-level probation and parole work.</t>
  </si>
  <si>
    <t>Reviews background information, interviews offenders, assesses offender risk and needs and develops supervision plans. Explains conditions of supervision to offenders. Counsels offenders regarding appropriate behavior and life skills. Refers offenders to appropriate services. Makes and documents required contacts with offenders. Gathers and reports information about offenders. Monitors offender compliance with conditions of supervision. Discusses offender violations with supervisor to determine what action should be taken. Gathers information about possible violations and prepares violation reports. Locates violators, executes arrests and takes violators into custody. Presents offenders and violation reports to hearing officers, the Board of Paroles and Pardons or courts. Processes offenders from court. Develops and maintains professional competence. Performs general law enforcement duties such as maintaining order during emergencies and participates in special operations.</t>
  </si>
  <si>
    <t>Knowledge of probation, parole and pardon processes. Knowledge of statutes and regulations pertaining to probation, parole and pardon. Knowledge of modern law enforcement techniques and procedures. Knowledge of community resources and service agencies. Skill in the operation of law enforcement vehicles, weapons and communications equipment. Ability to correctly evaluate situations and make good decisions. Ability to interact assertively with offenders and counsel offenders effectively. Ability to effectively interview offenders to gather desired information. Ability to read and comprehend written materials. Ability to communicate effectively orally and in writing.</t>
  </si>
  <si>
    <t>C-1 Certification by the Law Enforcement Training Council in accordance with Section 23-23-40 of the Code of Laws of South Carolina 1976.  Some positions require a commercial driver's license.</t>
  </si>
  <si>
    <t>A bachelor's degree with at least 15 semester hours in social or behavioral science courses. An associate degree and two (2) years of military or certified law enforcement experience or a high school diploma and four (4) years of military or certified law enforcement experience may be substituted for the bachelor's degree with at least 15 semester hours in social or behavioral science courses.</t>
  </si>
  <si>
    <t>Probation and Parole Law Enforcement Officer II</t>
  </si>
  <si>
    <t>Performs probation and parole work to include supervising offenders released into the community.</t>
  </si>
  <si>
    <t>This is the classification for full-performance and senior-level probation and parole work. This is a non-supervisory classification and employees have a specialized caseload or other job in a specific field of probation and parole work.</t>
  </si>
  <si>
    <t>Reviews background information, interviews offenders, assesses offender risk and needs and develops supervision plans. Explains conditions of supervision to offenders. Counsels offenders regarding appropriate behavior and life skills. Refers offenders to appropriate services. Makes and documents required contacts with offenders. Gathers and reports information about offenders. Monitors offender compliance with conditions of supervision. Discusses offender violations with supervisor to determine what action should be taken. Gathers information about possible violations and prepares violation reports. Locates violators, executes arrests and takes violators into custody. Presents offenders and violation reports to hearing officers, the Board of Paroles and Pardons or courts. Processes offenders from court. Gathers information regarding the criminogenic risks and needs of incarcerated inmates and utilizes evidence-based practices to develop and document re-entry and supervision plans. Develops and maintains professional competence. Trains other probation and parole staff on how to properly perform their duties. Performs general law enforcement duties such as maintaining order during emergencies and participates in special operations.</t>
  </si>
  <si>
    <t>A bachelor's degree with at least 15 semester hours in social or behavioral science courses and experience in probation and parole work. An associate degree and two (2) years of military or certified law enforcement experience or a high school diploma and four (4) years of military or certified law enforcement experience may be substituted for the bachelor's degree with at least 15 semester hours in social or behavioral science courses.</t>
  </si>
  <si>
    <t>Probation and Parole Law Enforcement Manager I</t>
  </si>
  <si>
    <t>Supervises and coordinates the activities of probation and parole law enforcement staff.</t>
  </si>
  <si>
    <t>This classification is used for the first level of management, supervisors in a county office below Agent-In-Charge, and as supervisors below the level of Manager-In-Charge.</t>
  </si>
  <si>
    <t>Plans, directs and coordinates probation and parole activities within a designated area of responsibility. Assigns specific duties to subordinates. Explains directives and decisions to subordinates. Advises subordinates of changes in laws, regulations, policies and procedures. Monitors the work of probation and parole staff through reviews of records and reports and through personal observation and initiates actions to correct any deficiencies. Selects, supervises and evaluates the performance of probation and parole staff. Trains probation and parole staff in how to properly perform their duties. Keeps records and prepares reports regarding activities. Develops and maintains effective working relationships with local law enforcement personnel, court officials and community leaders. Coordinates probation and parole activities with other agencies, organizations and service providers.</t>
  </si>
  <si>
    <t>Knowledge of probation, parole and pardon processes. Knowledge of statutes, regulations and evidence-based practices pertaining to probation, parole and pardon. Knowledge of modern law enforcement techniques and procedures. Knowledge of offender management techniques. Knowledge of community resources and service agencies. Skill in the operation of law enforcement vehicles, weapons and communications equipment. Knowledge of personnel and fiscal practices in state government. Ability to correctly evaluate situations and make good decisions. Ability to read and comprehend written materials. Ability to communicate effectively orally and in writing. Ability to plan, organize and review work activities of subordinate staff. Ability to lead, guide, train, advise and assist subordinates in a manner conducive to high professional standards, full performance and good morale. Ability to build and maintain effective and harmonious working relationships.</t>
  </si>
  <si>
    <t>Probation and Parole Law Enforcement Manager II</t>
  </si>
  <si>
    <t>Supervises, directs and coordinates the activities of probation and parole law enforcement staff.</t>
  </si>
  <si>
    <t>This classification is used for employees who supervise a county probation and parole office or other law enforcement section.</t>
  </si>
  <si>
    <t>Plans, directs and coordinates probation and parole activities within a designated county or region. Assigns specific duties to subordinates. Explains directives and decisions to subordinates. Advises subordinates of changes in laws, regulations, policies and procedures. Monitors the work of probation and parole staff through reviews of records and reports and through personal observation and initiates actions to correct any deficiencies. Selects, supervises and evaluates the performance of probation and parole staff. Trains probation and parole staff in how to properly perform their duties. Monitors the county's or section's budget including expenditures. Keeps records and prepares reports regarding activities. Develops and maintains effective working relationships with local law enforcement personnel, court officials and community leaders. Coordinates probation and parole activities with other agencies, organizations and service providers.</t>
  </si>
  <si>
    <t>C-1 Certification  by the Law Enforcement Training Council in accordance with Section 23-23-40 of the Code of Laws of South Carolina 1976.  Some positions require a commercial driver's license.</t>
  </si>
  <si>
    <t>A bachelor's degree with at least 15 semester hours in social or behavioral science courses and experience in probation and parole work. An associate degree and two (2) years of military or certified law enforcement experience or a high school diploma and four (4) years of military or certified law enforcement experience may be substituted for the required bachelor's degree with at least 15 semester hours in social or behavioral science courses.</t>
  </si>
  <si>
    <t>Probation and Parole Law Enforcement Manager III</t>
  </si>
  <si>
    <t>Supervises and directs probation and parole law enforcement activities in a geographic region of the state or manages a major law enforcement department or division of the agency.</t>
  </si>
  <si>
    <t>Plans, directs and coordinates probation and parole activities within a designated region or at the statewide level. Assigns specific duties to subordinates. Explains directives and decisions to subordinates. Advises subordinates of changes in laws, regulations, policies and procedures. Monitors the work of probation and parole staff through reviews of records and reports and through personal observation and initiates actions to correct any deficiencies. Selects, supervises and evaluates the performance of probation and parole staff. Trains probation and parole staff in how to properly perform their duties. Prepares budgets and monitors expenditures. Keeps records and prepares reports regarding activities. Develops and maintains effective working relationships with local law enforcement personnel, court officials and community leaders. Coordinates probation and parole activities with other agencies, organizations and service providers.</t>
  </si>
  <si>
    <t>A bachelor's degree with at least 15 semester hours in social or behavioral science courses and experience supervising the activities of probation and parole staff. An associate degree and two (2) years of military or certified law enforcement experience or a high school diploma and four (4) years of military or certified law enforcement experience may be substituted for the required bachelor's degree with at least 15 semester hours in social or behavioral science courses.</t>
  </si>
  <si>
    <t>Law Enforcement Officer IV</t>
  </si>
  <si>
    <t>Conducts difficult or complex criminal investigations and/or directs the activities of other law enforcement personnel.</t>
  </si>
  <si>
    <t>This is the classification for employees performing the duties of a senior special agent.  This classification is also used for employees who direct the activities of other law enforcement personnel up to and including the following organizational levels:  district (Highway Patrol), district or a statewide program (Department of Natural Resources), region or a major functional component (State Law Enforcement Division) or a large state facility (public safety force).</t>
  </si>
  <si>
    <t>Investigates alleged or suspected violations of law. Conducts surveillances and performs undercover assignments. Develops and uses informants to obtain information. Conducts background or other administrative investigations. Interviews witnesses and suspects. Apprehends and arrests suspected criminals. Performs general police work such as maintaining order during emergencies, participating in manhunts and providing executive protection. Testifies in court and other legal proceedings. Keeps records and makes reports regarding activities. Plans, directs and coordinates law enforcement activities within the designated area of responsibility. Executes orders from superiors. Explains orders, messages and decisions to subordinates; advises subordinates of changes in laws, regulations, policies and procedures. Monitors the work of subordinate personnel through reviews of written materials and personal observation; initiates actions to correct any deficiencies. Selects, supervises and evaluates law enforcement personnel. Trains law enforcement personnel in how to properly perform their duties. Investigates complaints about the activities of law enforcement personnel and reports findings. Researches issues and drafts orders, policies and procedures.</t>
  </si>
  <si>
    <t>Knowledge of proper law enforcement officer behavior and role. Knowledge of modern law enforcement techniques and procedures. Knowledge of how to collect and preserve evidence. Knowledge of the legal rights of both suspects and law enforcement personnel. Knowledge of the laws one is responsible for enforcing. Knowledge of the functions and interrelationships of other law enforcement agencies. Skill in the operation of law enforcement vehicles, weapons and communications equipment. Ability to correctly evaluate situations and make good decisions. Ability to effectively interview witnesses and suspects. Ability to represent the agency effectively in dealings with the public. Ability to read and comprehend written materials. Ability to write clearly and effectively. Ability to plan, organize and review work activities. Ability to effectively supervise subordinates. Ability to build and maintain effective and harmonious working relationships among agency employees and other law enforcement organizations to ensure an integrated and cooperative law enforcement effort.</t>
  </si>
  <si>
    <t>A high school diploma and experience performing patrol or investigative duties with a public law enforcement agency.</t>
  </si>
  <si>
    <t>Law Enforcement Officer V</t>
  </si>
  <si>
    <t>Plans, organizes and directs statewide activities for the enforcement of traffic, hunting, fishing, boating and alcoholic beverage control laws.</t>
  </si>
  <si>
    <t>This is the classification for senior law enforcement personnel responsible for directing highway patrol, natural resources enforcement and alcoholic beverage control activities.</t>
  </si>
  <si>
    <t>Plans, coordinates and directs administrative activities and/or field operations. Explains orders, messages and decisions to law enforcement personnel; advises personnel of changes in laws, regulations, policies and procedures. Selects, supervises and evaluates law enforcement personnel. Drafts orders, policies and procedures. Coordinates internal investigations of employees accused of wrongdoing. Makes inspection visits to field offices. Monitors expenditures and ensures proper utilization of personnel and resources. Develops strategic plans and long-range projections for personnel, equipment and facilities.</t>
  </si>
  <si>
    <t>Knowledge of proper law enforcement officer behavior and role. Knowledge of modern law enforcement techniques and procedures. Knowledge of how to collect and preserve evidence. Knowledge of the legal rights of both suspects and law enforcement personnel. Knowledge of the laws one is responsible for enforcing. Knowledge of the functions and interrelationships of other law enforcement agencies. Knowledge of personnel and fiscal practices in state government. Skill in the operation of law enforcement vehicles, weapons and communications equipment. Ability to correctly evaluate situations and make good decisions. Ability to effectively interview witnesses and suspects. Ability to represent the agency effectively in dealings with the public. Ability to read and comprehend written materials. Ability to write clearly and effectively. Ability to plan, organize and review work activities. Ability to lead, guide, train, advise and assist subordinates in a manner conducive to high professional standards, full performance and good morale. Ability to build and maintain effective and harmonious working relationships among agency employees and other law enforcement organizations to ensure an integrated and cooperative law enforcement effort.</t>
  </si>
  <si>
    <t>A bachelor's degree and experience supervising law enforcement personnel at a public law enforcement agency.</t>
  </si>
  <si>
    <t>Law Enforcement Officer VI</t>
  </si>
  <si>
    <t>Plans, analyzes and directs the command of operations of assigned divisions within law enforcement.</t>
  </si>
  <si>
    <t>Employees in this is the class serve as a senior officer to include Major and Lieutenant Colonel at the Department of Natural Resources and Captain and Major at the Department of Public Safety and State Law Enforcement Division responsible for exercising command and control over a particular unit or division.</t>
  </si>
  <si>
    <t>Plans, coordinates and directs administrative activities and/or field operations. Explains orders, messages and decisions to law enforcement personnel. Advises personnel of changes in laws, regulations, policies and procedures. Selects, supervises and evaluates law enforcement personnel. Drafts orders, policies and procedures relative to the area of responsibility. Monitors expenditures and ensures proper utilization of personnel and resources. Develops strategic plans and long-range projections for personnel, equipment and facilities.</t>
  </si>
  <si>
    <t>Certification by the Law Enforcement Training Council in accordance with Section 23-23-40 of the Code of Laws of South Carolina 1976. Some positions require a commercial driver's license. Senior Commissioned Officer ranking.</t>
  </si>
  <si>
    <t>Law Enforcement Officer VII</t>
  </si>
  <si>
    <t>Employees in this class serve an Assistant Chief at the South Carolina Law Enforcement Division or as a Lieutenant Colonel at the South Carolina Department of Public Safety and are responsible for exercising command and control over a particular unit or division.</t>
  </si>
  <si>
    <t>Certification by the Law Enforcement Training Council in accordance with Section 23-23-40 of the Code of Laws of South Carolina 1976. Some positions require a commercial driver's license.</t>
  </si>
  <si>
    <t>Law Enforcement Pilot I</t>
  </si>
  <si>
    <t>Pilots single and/or multiengine fixed wing aircraft and/or rotary wing aircraft for a law enforcement agency.</t>
  </si>
  <si>
    <t>Employees in this class may serve as the chief pilot for the agency.</t>
  </si>
  <si>
    <t>Flies missions such as marijuana identification and eradication, drug enforcement, aerial crime scene surveillance, searches for missing persons and suspects; often flying at night. Conducts pre-flight and post-flight inspections of aircraft and notes all discrepancies in a maintenance log, and maintains all other necessary logs and reports related to flights. Coordinates co-pilots, evaluates mission requests from local law enforcement agencies and coordinates flying missions. Plan flights considering weather, navigational aids, routing, altitudes, alternative routes and destinations, loading and weight distribution, fuel requirements, and the filing of flight plans as necessary. Provides guidance and training to co-pilots. Prepare accurate reports for the Federal Aviation Administration FAA. Conducts performance checks of aircraft systems and computation of loading and weight distribution, taking into consideration equipment and fuel. Analyzes the aircraft and weather conditions which may result in adjustments to routes or flight cancellations. Arranges for maintenance to be performed on aircraft as needed. Makes recommendations on aircraft and equipment.</t>
  </si>
  <si>
    <t>Knowledge of relevant law enforcement policies and procedures, to include laws of arrest, search and seizure. Knowledge of Federal Aviation Administration (FAA) rules and regulations. Knowledge of air navigation and of single and multiengine aircraft capabilities and performance. Knowledge of flight planning, meteorology and aircraft maintenance requirements. Ability to pilot single and/or multiengine aircraft in all weather conditions. Ability to exercise sound judgment. Ability to recognize abnormal and emergency situations. Ability to communicate effectively orally and in writing. Ability to establish and maintain professional working relationships.</t>
  </si>
  <si>
    <t>Certification by the Law Enforcement Training Council in accordance with Section 23-23-40 of the Code of Laws of South Carolina 1976. Certification as a FAA private or commercial pilot in airplanes or rotorcraft and possession of a FAA Class II medical certificate. May also require ratings in multiengine (land), seaplanes, instrument flying or others as designated.</t>
  </si>
  <si>
    <t>Law Enforcement Pilot II</t>
  </si>
  <si>
    <t>Pilots single engine and/or multiengine fixed wing aircraft and/or rotary wing aircraft for a law enforcement agency.</t>
  </si>
  <si>
    <t>Employees in this class serve as the chief pilot, which involves directing and coordinating other pilots, evaluating mission requests from local authorities, coordinating and scheduling missions and making recommendations on the purchase or aircraft and equipment.</t>
  </si>
  <si>
    <t>Flies missions such as marijuana identification and eradication, drug enforcement, aerial crime scene surveillance, searches for missing persons and suspects; often flying at night. Decide where and when to terminate an operation and an arrest. Conducts pre-flight and post-flight inspections of aircraft and notes all discrepancies in a maintenance log, and maintains all other necessary logs and reports related to flights. Coordinates co-pilots, evaluates mission requests from local law enforcement agencies and coordinates flight missions. Plans flights considering weather, navigational aids, routing, altitudes, alternative routes and destinations, loading and weight distribution, fuel requirements and the filing of flight plans as necessary. Provides guidance and training to co-pilots. Prepares accurate reports for the Federal Aviation Administration (FAA). Conducts performance checks of aircraft systems and computation of loading and weight distribution, taking into consideration equipment and fuel. Analyzes the aircraft and weather conditions which may result in adjustments to routes or flight cancellations. Arranges for maintenance to be performed on aircraft as needed. Briefs and assists passengers. Makes recommendations on aircraft and equipment. Testifies in court. Develops training material and conducts classroom instruction.</t>
  </si>
  <si>
    <t>Knowledge of relevant law enforcement policies and procedures, to include laws of arrest, search and seizure. Knowledge of Federal Aviation Administration (FAA) rules and regulations. Knowledge of air navigation and of single and multiengine aircraft capabilities and performance. Knowledge of flight planning, meteorology and aircraft maintenance requirements. Ability to pilot single and/or multiengine aircraft in all weather conditions. Ability to exercise sound judgment. Ability to recognize abnormal and emergency situations. Ability to communicate effectively orally and in writing. Ability to establish and maintain professional working relationships. Ability to supervise, coach, mentor and train subordinate staff.</t>
  </si>
  <si>
    <t>Fire Safety Officer I</t>
  </si>
  <si>
    <t>Performs duties concerned with fire-fighting and rescue duties and activities and reducing fire hazards.</t>
  </si>
  <si>
    <t>This classification is used for employees performing the duties of a fire fighter or fire inspector; for employees performing duties connected with the maintenance and repair of fire-fighting equipment .</t>
  </si>
  <si>
    <t>Serves as a Firefighter assigned to a crew engaged in firefighting operations.  Assists in reducing and/or eliminating potential fire hazards and reacting to the presence or potential releases of hazardous materials as a first responder to protect persons, property or the environment.  Supervises resource level incident response.  Performs hazard and risk assessment techniques in completing initial incident analysis.  Performs crash-rescue and firefighting duties where hazardous conditions are such that the expectancy for fire is high and potential for becoming destructive is great.  Delivers training initiatives.  Organizes fire safety prevention education delivery, coordinates Occupancy Pre-Incident Planning; performs duties associated with response to fire, medical, Rescue, and hazardous materials incidents; supervises inventory, cleaning and preparation of company response apparatus and equipment; maintains operational knowledge of firefighting techniques, apparatus and equipment.</t>
  </si>
  <si>
    <t>Knowledge of fire-fighting and rescue techniques.  Knowledge of first aid and CPR.  Knowledge of applicable fire codes.  Knowledge of what constitutes a fire hazard and of what can be done to prevent fires.  Knowledge of how to maintain and repair fire-fighting and rescue vehicles and equipment. Skill in the operation of fire-fighting apparatus.  Knowledge of the operation of emergency vehicles and equipment.  Ability to correctly evaluate situations and make good decisions.  Ability to keep accurate written records.</t>
  </si>
  <si>
    <t>Must be able to meet the professional qualifications required by the National Fire Protection Agency (NFPA).  Must be able to obtain and maintain licenses to operate assigned vehicles.  Must maintain certifications required of the position.</t>
  </si>
  <si>
    <t>A high school diploma or GED and experience in fire-fighting equipment maintenance, fire prevention or fire fighting.</t>
  </si>
  <si>
    <t>Fire Safety Officer II</t>
  </si>
  <si>
    <t>May supervise the activities of personnel performing fire-fighting and rescue duties.  Performs duties concerned with fire-fighting and rescue duties and activities, reducing fire hazards, and  maintaining and operating fire equipment.</t>
  </si>
  <si>
    <t>This classification is used for employees performing the duties of a fire fighter or fire inspector; for employees performing duties connected with the maintenance, repair and operation of fire-fighting equipment and/or vehicles.</t>
  </si>
  <si>
    <t>Serves as an Firefighting Equipment Operator or Firefighting Vehicle Driver assigned to a crew engaged in firefighting operations.  Assists in reducing and/or eliminating potential fire hazards and reacting to the presence or potential releases of hazardous materials as a first responder to protect persons, property or the environment.  Supervises resource level incident response.  Performs hazard and risk assessment techniques in completing initial incident analysis.  Performs crash-rescue and firefighting duties where hazardous conditions are such that the expectancy for fire is high and potential for becoming destructive is great.  Delivers training initiatives.  Manages subordinate time &amp; leave through the designated system.  Organizes fire safety prevention education delivery, coordinates Occupancy Pre-Incident Planning; Supervises ; performs duties associated with response to fire, medical, Rescue, and hazardous materials incidents; supervises inventory, cleaning and preparation of company response apparatus and equipment; maintains operational knowledge of firefighting techniques, apparatus and equipment.</t>
  </si>
  <si>
    <t>Knowledge of fire-fighting and rescue techniques.  Knowledge of first aid and CPR.  Knowledge of applicable fire codes.  Knowledge of what constitutes a fire hazard and of what can be done to prevent fires.  Skill in how to maintain and repair fire-fighting and rescue vehicles and equipment.  Skill in the operation of emergency vehicles and equipment.  Skill in the operation of fire-fighting apparatus.  Ability to make sound decisions in critical situations.  Ability to effectively supervise fire service personnel.  Ability to keep accurate written records.</t>
  </si>
  <si>
    <t>Fire Safety Officer III</t>
  </si>
  <si>
    <t>Supervises the activities of personnel performing fire-fighting and rescue duties. Oversees the enforcement of all laws and ordinances relative to fire safety, pyrotechnics, and explosives.</t>
  </si>
  <si>
    <t>This title will be used for the supervising officer of a fire station and one or more emergency response apparatus companies composed of  3 to 7 personnel including one or more FSO II officers.</t>
  </si>
  <si>
    <t>Directs the activities of an assigned shift of fire fighters or rescue personnel.  Responds to fire alarms and emergency calls; directs on-scene fire-fighting or emergency efforts until relieved by superiors.  Assists in investigations of fires to determine cause and identify ways to prevent future fires. Inspects fire-fighting and rescue vehicles and equipment.  Ensures necessary maintenance and repairs are carried out.  Trains fire fighters or rescue personnel in the proper performance of their duties.  Maintains departmental records, such as daily reports, training reports, maintenance reports and employee time records.</t>
  </si>
  <si>
    <t>Firm working knowledge of public safety concepts, practices and procedures and ability to use in varied situations.  Ability to communicate effectively -- both verbally and in writing; be organized and able to multitask.  Ability to operate all fire and rescue equipment, utilize fire investigation tools, and drive firefighting vehicles.  A working knowledge of the fire and safety rules and regulations.  Able to relate to and manage others and delegate tasks.  Skill in the operation of fire-fighting apparatus.  Skill in emergency vehicle driving.  Ability to make sound decisions in critical situations. Ability to effectively supervise fire service personnel. Ability to keep accurate written records.</t>
  </si>
  <si>
    <t>A high School diploma and fire prevention or fire-fighting experience. PREFERRED: AA/ AS degree or 60 hours toward a BS/BA</t>
  </si>
  <si>
    <t>Fire Safety Officer IV</t>
  </si>
  <si>
    <t>Supervises the activities of personnel performing fire-fighting and rescue duties.  Oversees the enforcement of all laws and ordinances relative to fire safety, pyrotechnics, and explosives.</t>
  </si>
  <si>
    <t>This title will be used for the managing officer of one or more fire stations and multiple emergency response apparatus companies each supervised by an FSO III officer</t>
  </si>
  <si>
    <t>In charge of the management and control of shifts of firefighters engaged in firefighting operations and the reduction and/or elimination of potential fire hazards.  Serves as department head in absence of fire chief.  Manages Multi-company shift staffing and response model.  Manages multi-company/station shift work assignments.  Supervises multi-company incident response.  Manages subordinate time &amp; leave through the designated system.  Evaluates personnel performance.  Coordinates delivery of training initiatives and supervises delivery of fire safety prevention education delivery.  Performs duties associated with response to fire, medical, Rescue, and hazardous materials incidents.  Manages Multi-company/station inventory, cleaning and preparation of company response apparatus and equipment.  Maintains operational knowledge of firefighting techniques, apparatus, and equipment.</t>
  </si>
  <si>
    <t>Understands, basic administrative, financial, communications, political, legal, managerial, analytical and information management.  Firm working knowledge of public safety concepts, practices and procedures and ability to use in varied situations.  Ability to communicate effectively; be organized and able to multitask; operating all fire and rescue equipment, and utilizing fire investigation tools.  A working knowledge of the fire and safety rules and regulations.  Skill in the operation of fire-fighting apparatus.  Skill in emergency vehicle driving.  Ability to make sound decisions in critical situations.  Ability to effectively supervise fire service personnel.  Ability to keep accurate written records.</t>
  </si>
  <si>
    <t>A Bachelor's Degree and management and supervisory fire prevention or fire-fighting experience.</t>
  </si>
  <si>
    <t>Fire Safety Officer V</t>
  </si>
  <si>
    <t>This title will be used for the role of the firefighter who manages the Executive and strategic Financial, Human  Resource, and Operational components of the department; evaluates and determines training needs, and coordinates regulatory compliance.  Manages large multi-company/station incident responses.  Directly supervises 3 or more FSO IV officers.</t>
  </si>
  <si>
    <t>In charge of the management and control of 1 or more firefighting companies and their regularly assigned crew shifts of firefighters, supervises all firefighters in fire ground situations as well as the performance, care and maintenance of apparatus and equipment.  Establishes programs of comprehensive preparedness for natural or human-caused disaster incidents.  Develops and administers comprehensive and strategic planning.  Coordinates agency alignment of mission and objectives with strategic response and training programs.  Manages relationships with interagency planning and projects.  Manages internal affairs and professional best practices.  Develops employee assessment and evaluation methods.  Develops department staffing and response model.  Supervises multi-alarm incident responses.  Supervises subordinate personnel to fulfill department mission and objectives.  Manages budget awareness.  Manages the development and implementation of significant policy and procedures.  Coordinates employee development programs; and supervises subordinates who lead or manage programs.  Develops and maintain cognitive knowledge and psychomotor skills through professional development, training and physical fitness as a structural firefighter, emergency medical technician, hazardous material responder and rescue technician.  Maintains operational knowledge of firefighting techniques, apparatus and equipment as required.</t>
  </si>
  <si>
    <t>Understands, advanced administrative, financial, communications, political, legal, managerial, analytical and information management; Effective interactive with community leaders; Comprehensive knowledge of theories, concepts and practices and ability to use in complex, difficult and/or unprecedented situations; Manages work of others including hiring, terminating, training and developing, providing constructive feedback, establishing and reviewing employee complaints, recommending rewards and recognition and administering corrective action for staff. Plans organizational structure and job content; Responsible for  developing and managing budgets and long range planning; Comprehensive knowledge of fire, EMS and rescue equipment and procedures, Skill in the operation of fire-fighting apparatus. Skill in emergency vehicle driving. Ability to make sound decisions in critical situations. Ability to effectively supervise fire service personnel. Ability to keep accurate written records.</t>
  </si>
  <si>
    <t>Criminal Justice Instructor Trainee</t>
  </si>
  <si>
    <t>Under direct to general supervision instructs basic law enforcement students, preparing them to become certified law enforcement officers.</t>
  </si>
  <si>
    <t>Employees may co-instruct until needed certifications are obtained.</t>
  </si>
  <si>
    <t>Researches curriculum content. Develops and updates lesson plans. Provides co-instruction in an area to include Police Science, Detention, Behavioral Science, Defensive Tactics, Traffic Safety, Firearms and Driving. Instructs in Basic Law Enforcement (BLE) training and Advanced Level classes. Prepares and updates student materials. Maintains currency and accuracy of existing programs in assigned areas of responsibility. Ensures training materials support the necessary job-specific knowledge, skills and abilities associated with the specific program. Assists other instructors when necessary. Enforces student discipline. Performs law enforcement duties in support of other law enforcement agencies during critical incidents, whether natural or man-made, when additional sworn personnel are needed to include ride-alongs.</t>
  </si>
  <si>
    <t>Knowledge of law enforcement principles and practices and modern police practices, techniques, tactics and methods. Ability to research and analyze training needs and develop comprehensive lesson plans in assigned training area. Ability to communicate effectively both orally and in writing. Ability to analyze problems and make appropriate recommendations. Ability to coordinate the work of guest instructors and students in practical applications. Ability to establish and maintain effective working relationships with fellow employees, supervisors, students and agency representatives.</t>
  </si>
  <si>
    <t>C-1 Certification by the Law Enforcement Training Council in accordance with Section 23-23-40 of the Code of Laws of South Carolina 1976. Some positions may require a commercial driver's license and/or certifications to include Defensive Tactics, Firearms Instructor, Driving Instructor, or Traffic Safety.  Instructor certifications that are required for particular instructor positions must be obtained within six (6) to nine (9) months of being hired.</t>
  </si>
  <si>
    <t>A bachelor's degree and experience in law enforcement. Relevant experience may substitute for the bachelor's degree on a year-for-year basis.</t>
  </si>
  <si>
    <t>Criminal Justice Training Instructor I</t>
  </si>
  <si>
    <t>Under limited supervision instructs basic law enforcement students, preparing them to become certified law enforcement officers.</t>
  </si>
  <si>
    <t>Researches curriculum content. Develops and updates lesson plans. Provides primary instruction in an area to include Police Science, Detention, Behavioral Science, Defensive Tactics, Traffic Safety, Firearms and Driving. Instructs in Basic Law Enforcement (BLE) training and Advanced Level classes.  Prepares and updates student materials. Maintains currency and accuracy of existing programs in assigned areas of responsibility. Ensures training materials support the necessary job-specific knowledge, skills and abilities associated with the specific program. Assists other instructors when necessary. Enforces student discipline. Performs law enforcement duties in support of other law enforcement agencies during critical incidents, whether natural or man-made, when additional sworn personnel are needed to include ride-alongs.</t>
  </si>
  <si>
    <t>C-1 Certification by the Law Enforcement Training Council in accordance with Section 23-23-40 of the Code of Laws of South Carolina 1976. Some positions may require a commercial drivers license and/or certifications to include Defensive Tactics, Firearms Instructor, Driving Instructor, or Traffic Safety.</t>
  </si>
  <si>
    <t>Criminal Justice Training Instructor II</t>
  </si>
  <si>
    <t>Under limited supervision instructs basic law enforcement students, preparing them to become certified law enforcement officers. Researches and develops law enforcement training programs.</t>
  </si>
  <si>
    <t>Researches curriculum content. Develops and updates lesson plans and develops new law enforcement training programs. Provides primary instruction in particular areas of expertise to include Police Science, Detention, Behavioral Science, Defensive Tactics, Traffic Safety, Firearms and Driving. Instructs in Basic Law Enforcement (BLE) training and Advanced Level classes. Prepares and updates student materials. Maintains currency and accuracy of existing programs in assigned areas of responsibility. Ensures training materials support the necessary job-specific knowledge, skills and abilities associated with the specific program. Instructs in practical problems training in the Crisis House when applicable. Assists other instructors when necessary. Enforces student discipline. Performs law enforcement duties in support of other law enforcement agencies during critical incidents, whether natural or man-made, when additional sworn personnel are needed to include ride-alongs.</t>
  </si>
  <si>
    <t>Knowledge in particular subject matter relating to expertise. Knowledge of law enforcement principles and practices and modern police practices, techniques, tactics and methods. Ability to research and analyze training needs and develop comprehensive lesson plans in assigned training area. Ability to communicate effectively both orally and in writing. Ability to analyze problems and make appropriate recommendations. Ability to coordinate the work of guest instructors and students in practical applications. Ability to establish and maintain effective working relationships with fellow employees, supervisors, students and agency representatives.</t>
  </si>
  <si>
    <t>C-1 Certification by the Law Enforcement Training Council in accordance with Section 23-23-40 of the Code of Laws of South Carolina 1976. Some positions may require a commercial driver's license and/or certifications to include Defensive Tactics, Firearms Instructor, Driving Instructor or Traffic Safety.</t>
  </si>
  <si>
    <t>A bachelor's degree and experience in law enforcement with experience in criminal justice-related lesson preparation and instruction. Relevant experience may substitute for the bachelor's degree on a year-for-year basis.</t>
  </si>
  <si>
    <t>Criminal Justice Training Director</t>
  </si>
  <si>
    <t>Supervises and manages the staff and activities of a Training Unit (Unit) to control training consistency, accountability and accuracy and to ensure uniformity and compliance with mandated training standards.</t>
  </si>
  <si>
    <t>Some supervisory positions require a share of instructional assignments within the Unit's scope of operation.</t>
  </si>
  <si>
    <t>Manages the delivery of classroom and hands-on instructional assignments for Basic and/or Advanced training assigned to the Unit. Oversees and ensures the accurate preparation and updating of all lesson plans, student material and training aids. Assists with the development and implementation of all agency-specific curriculum validation processes including, but not limited to, job-task analysis and needs assessments. Provides instructional support to all classes assigned to the Unit. Enforces student discipline. Completes position descriptions, employee performance evaluations and corrective actions as needed. Follows and enforces all Academy policies and procedures as related to human resources and administration. Performs law enforcement duties in support of other law enforcement agencies during critical incidents, whether natural or man-made, when additional sworn personnel are needed to include ride-alongs.</t>
  </si>
  <si>
    <t>C-1 Certification by the Law Enforcement Training Council in accordance with Section 23-23-40 of the Code of Laws of South Carolina 1976. Some positions may require a commercial driver's license and/or certifications to include Defensive Tactics, Firearms Instructor, Driving Instructor, or Traffic Safety.</t>
  </si>
  <si>
    <t>A bachelor's degree and experience in law enforcement with experience in criminal justice-related lesson preparation and instruction. Relevant experience may substitute for the bachelor's degree on a year-for-year basis. Supervisory experience preferred.</t>
  </si>
  <si>
    <t>Jen</t>
  </si>
  <si>
    <t>Security Specialist I</t>
  </si>
  <si>
    <t>Performs routine security duties in protecting state property and maintaining the security of state institutions.</t>
  </si>
  <si>
    <t>Patrols the grounds or campus of a state institution; checks for fires, prowlers, vandalism or other unusual occurrences; makes rounds of buildings. Maintains alertness and notifies proper authorities of indications of trespassing, fire or other emergencies. Performs duties of a peace officer, such as directing traffic and assisting supervisory personnel in maintaining peace and decorum in wards, dormitories, buildings and grounds.</t>
  </si>
  <si>
    <t>Knowledge of the methods and techniques for securing buildings and grounds. Ability to maintain peace and decorum within a state institution.</t>
  </si>
  <si>
    <t>Security experience.</t>
  </si>
  <si>
    <t>Security Specialist II</t>
  </si>
  <si>
    <t>Protects the property of a state agency.</t>
  </si>
  <si>
    <t>Incumbents provide security and protection.</t>
  </si>
  <si>
    <t>Provides visual surveillance throughout the institution; notifies supervisors of rules violations or irregular activity. Patrols parking areas and tickets illegally parked vehicles; checks parking meters and clears meters of monies; enforces all parking and motor vehicle regulations. Responds to fire alarms and other emergencies in accordance with established procedures; directs traffic flow to provide maximum safety for employees/clients/students/visitors. Maintains contact with law enforcement personnel and support staff. Provides traffic control and arranges the towing and impounding of illegally parked vehicles. Provides information and assistance to visitors, staff  and/or students.</t>
  </si>
  <si>
    <t>Knowledge of theory, practices and techniques of safety, security and fire protection. Ability to deal courteously and firmly with the general public. Ability to act quickly and intelligently in emergency situations. Ability to communicate effectively.</t>
  </si>
  <si>
    <t>Security Specialist III</t>
  </si>
  <si>
    <t>Performs duties designed to protect the property of a state agency and the rights of individuals against loss or injury due to disorderly acts, accidents, fires or other hazards.</t>
  </si>
  <si>
    <t>Patrols assigned area to prevent infractions of rules; directs visitors or answers questions as necessary. Warns violators of rules infractions; reports irregular activities; apprehends or arrests violators; keeps order to prevent disturbances. Transmits messages and alarms by electronic equipment in connection with safety prevention and protection programs. Inspects ships, boats and buildings for hazards to employees and visitors; reports unsafe conditions and recommends corrective actions. Responds to fire alarm or other emergency calls; assists in extinguishing fires; renders first aid to injured; disperses crowd and reroutes spectators around disturbances or fires. Maintains log of each watch; prepares reports as required.</t>
  </si>
  <si>
    <t>Knowledge of the practices and techniques of safety, security and fire protection. Ability to act quickly and intelligently in emergency situations. Ability to adjust to fluctuating situations. Ability to investigate accidents, disturbances and violations. Ability to deal courteously and firmly with the general public.</t>
  </si>
  <si>
    <t>A high school diploma and experience in fire prevention, safety or security activities.</t>
  </si>
  <si>
    <t>Correctional Officer II</t>
  </si>
  <si>
    <t>Maintains discipline, safety and security among inmates/youth at an adult or juvenile correctional facility.</t>
  </si>
  <si>
    <t>Employees in this class perform entry-level security duties in a secure facility at the Department of Corrections or at the Department of Juvenile Justice.</t>
  </si>
  <si>
    <t>Maintains control of the secure facility, cafeteria, work sites and surrounding areas. Instructs and directs inmates/youth assigned to various work details. Maintains and reports inmate/youth count and daily logs. Prepares and submits required reports. Maintains surveillance and searches for contraband. Maintains and inspects buildings for cleanliness and sanitation. Requisitions and directs issuance of supplies, tools and equipment. Maintains inventory of equipment. Escorts visitors and civilian employees through assigned facility. Ensures that inmates/youth receive prescribed treatment including medical and behavioral prescriptions. Controls gate tower or other special post. Makes prescribed security inspections and searches of specified buildings, building contents, grounds, vehicles and people and takes necessary action. Maintains and operates security devices in a security setting, such as gates, doors and other mechanical devices. Investigates inmate/youth complaints and takes appropriate action. Serves as backup for any dispute within a secure facility requiring assistance and crisis intervention. Makes reports to appropriate personnel. Serves as member of treatment staffing team by observing and reporting activities of the inmates/youth assigned. Implements appropriate aspects of the treatment program.</t>
  </si>
  <si>
    <t>Knowledge of state laws, agency regulations and institutional rules and requirements for the control of inmates/youth. Knowledge of purposes, methods and practices of correctional facilities. Ability to successfully complete requirements of basic training programs. Ability to supervise, direct and control activities of inmates/youth and to influence inmates'/youths' actions in a controlled environment for adherence to desired behavior standards. Ability to establish and maintain satisfactory working relationships with inmates/youth, peers, inmates'/youths' families and the general public.</t>
  </si>
  <si>
    <t>Must be an officer in compliance and certified with Continuing Law Enforcement Education (CLEE) or must obtain this certification within the required timeframe established by the hiring agency. Some positions require completion of the Correctional Officer Basic Certification Course within the first six months after placement into the position. Incumbents may be required to fulfill all South Carolina Law Enforcement Training Board requirements for law enforcement certification. Some positions require a commercial driver's license.</t>
  </si>
  <si>
    <t>Correctional Officer III</t>
  </si>
  <si>
    <t>Plans, coordinates and directs the actions of correctional staff and oversees security and the activities of inmates/youth in an adult or juvenile correctional facility.</t>
  </si>
  <si>
    <t>This class is used for Sergeant- and Lieutenant-level positions at the Department of Corrections and the Department of Juvenile Justice.</t>
  </si>
  <si>
    <t>Responds to incidents in assigned secure facilities requiring assistance and crisis intervention. Makes sanitation, safety and security inspections of all buildings, building contents, grounds and vehicles and corrects or reports shortcomings and deficiencies. Supervises and verifies the accuracy of scheduled formal counts and makes informal counts when required. Escorts groups of visitors and civilian employees through the institution. Assists in investigations and makes recommendations to supervisor. Evaluates officers' duty performance. Instructs and counsels officers in required duty performance standards. Administers appropriate disciplinary action for rules infractions by inmates/youth to include removal from a minimum-security institution. Trains subordinate correctional staff and ensures that they properly perform all assigned duties. Maintains control of all security keys, security devices and equipment, vehicle keys and keys to all buildings. Conducts inspections/shakedowns for contraband control.</t>
  </si>
  <si>
    <t>Knowledge of state laws, agency regulations and institutional rules and requirements for the control of inmates/youth. Knowledge of purposes of, and methods and practices used in, secure facilities. Knowledge of individual and group attitudes and behavior of inmates/youth in correctional institutions. Skill in first aid, CPR, the prevention and management of aggressive behavior and fire safety procedures. Skill in the use of unarmed self-defense tactics and proper restraint methods and techniques. Some positions may require skill in the use and care of emergency equipment and firearms. Ability to prepare reports of unusual happenings, accidents or violations of rules by employees and inmates/youth. Ability to establish and maintain satisfactory working relationships with inmates/youth, peers and the general public. Ability to supervise and provide direction and instruction to subordinate officers.</t>
  </si>
  <si>
    <t>Must be an officer in compliance and certified with Continuing Law Enforcement Education (CLEE) or must obtain this certification within the required timeframe established by the hiring agency. Some positions require completion of the Correctional Officer Basic Certification Course and completion of the Correctional Officer Supervisory Course or completion of both courses within the first six months after placement into the position. Incumbents may be required to fulfill all South Carolina Law Enforcement Training Board requirements for law enforcement certification. Some positions require a commercial driver's license.</t>
  </si>
  <si>
    <t>A high school diploma and relevant experience. A bachelor's degree in a related field may substitute for the required experience.</t>
  </si>
  <si>
    <t>Correctional Officer IV</t>
  </si>
  <si>
    <t>This class is used for Captains and Majors at the Department of Corrections and Captain-level positions at the Department of Juvenile Justice.</t>
  </si>
  <si>
    <t>Develops, directs and supervises an inspection program to detect and correct shortcomings and deficiencies in security, safety, sanitation and maintenance. Instructs and supervises security staff. Counsels officers on work performance. Counsels inmates/youth on personal issues and for disciplinary reasons. Develops an orientation program for all newly assigned inmates/youth and ensures that each inmate/youth is thoroughly briefed shortly after assignment to the secure facility. Prepares daily activity reports, reports of investigations and criminal reports involving inmates/youth. Studies and remains thoroughly familiar with the current operational and administrative directives of the agency. Ensures proper control of all security devices and equipment, vehicle keys and all keys to all buildings and rooms. Responds to inmates'/youths' issues and complaints. Directs investigations and prepares investigative reports. Responds to disturbances and emergencies and takes immediate action to maintain order.</t>
  </si>
  <si>
    <t>Knowledge of state laws, agency regulations and institution rules and requirements for control of inmates/youth. Knowledge of purposes of, and methods and practices used in, secure facilities. Knowledge of individual and group attitudes and of the behavior of inmates/youth in secure facilities. Skill in first aid, CPR, the prevention and management of aggressive behavior and fire safety procedures. May require skill in the use of unarmed self-defense tactics and proper restraint methods and techniques. Some positions may require skill in the use and care of emergency equipment and firearms. Skill in the application of Incident Command in the correctional environment.  Ability to prepare reports of unusual happenings, accidents or violations of rules by employees and inmates/youth. Ability to establish and maintain satisfactory professional relationships with inmates/youth, peers and the general public. Ability to plan, coordinate, and supervise the work of subordinate officers.</t>
  </si>
  <si>
    <t>A high school diploma and relevant supervisory experience. A bachelor's degree in a related field may substitute for the required supervisory experience.</t>
  </si>
  <si>
    <t>Warden I</t>
  </si>
  <si>
    <t>Plans, organizes, evaluates and directs the overall operation of a minimum-security institution/facility or provides primary assistance to the warden of a medium or close security institution/facility.</t>
  </si>
  <si>
    <t>This class is used for Associate Wardens at the Department of Corrections and the Department of Juvenile Justice.</t>
  </si>
  <si>
    <t>In minimum security institutions/facilities:_x000D_
Plans, organizes and evaluates overall management of the institution/secure facility. Reviews and develops long range plans, goals and objectives and provides input into the coordination of institutional/secure facility programs. Establishes priorities and deadlines governing all institutional/secure facility operations. Directs all institutional/secure facility operations and programs to include inmate/youth custody and treatment, maintenance and security of the physical plant including land, building, furnishing, equipment and machinery, personnel, dietary, case management, behavioral health and medical services. Implements and manages programs outlined by State statutes and regulations, agency policies, federal courts and accepted correctional/juvenile standards. Maintains lines of communication to manage institutional/secure facility operations effectively and efficiently. Establishes and maintains collaborative relationships with key customers, stakeholders, contractors and other related agencies.  _x000D_
In medium or close security institutions/facilities:_x000D_
Under the direction of the Warden is responsible for the day-to-day administration and management of the institution/secure facility and is responsible for leading staff in attaining the facility goals in conjunction with achieving the mission of the agency. Possesses a level of delegated authority regarding decisions needed to manage normal and emergency institutional/secure facility operations within areas of responsibility. Establishes and maintains collaborative relationships with key customers, stakeholders, contractors, and other related agencies.</t>
  </si>
  <si>
    <t>Knowledge of state and federal laws governing correctional institutions/secure facilities. Knowledge of inmate/youth custody and program management in correctional settings. Knowledge of inmate/youth custody practices and procedures to include knowledge of inmate/youth rehabilitation. Knowledge of the principles of administration involved in operating a secure facility. Knowledge of security threat groups. Knowledge of effective management and supervision practices. Knowledge of human psychology applicable to an inmate/youth population. Skill in motivating, coaching and leading employees. Ability to effectively communicate with a wide variety of employees and inmates/youth. Ability to think clearly and act appropriately during emergencies or other non-routine events.</t>
  </si>
  <si>
    <t>Must be an officer in compliance and certified with Continuing Law Enforcement Education (CLEE) or must obtain this certification within the required timeframe established by the hiring agency.</t>
  </si>
  <si>
    <t>A bachelor's degree and supervisory experience in a correctional environment or relevant military experience. Relevant experience may be substituted for the bachelor's degree on a year-for-year basis.</t>
  </si>
  <si>
    <t>Warden II</t>
  </si>
  <si>
    <t>Plans, organizes, evaluates and directs the overall operation of a medium- or close-security institution/secure facility or a large minimum-security institution/secure facility.</t>
  </si>
  <si>
    <t>This class is used for Wardens at the Department of Corrections and the Department of Juvenile Justice.</t>
  </si>
  <si>
    <t>Plans, organizes and evaluates overall management of the institution/secure facility. Reviews and develops long range plans, goals and objectives and provides input into the coordination of institutional/secure facility programs. Establishes priorities and deadlines governing all institutional/secure facility operations. Directs all institutional/secure facility operations and programs to include inmate/youth custody and treatment, maintenance and security of the physical plant including land, building, furnishing, equipment and machinery, personnel, dietary, case management, behavioral health and medical services. Implements and manages programs outlined by State statutes and regulations, agency policies, federal courts and accepted correctional/juvenile standards. Maintains lines of communication to manage institutional/secure facility operations effectively and efficiently. Establishes and maintains collaborative relationships with key customers, stakeholders, contractors, and other related agencies.</t>
  </si>
  <si>
    <t>Knowledge of state and federal laws governing correctional institutions/secure facilities. Knowledge of inmate/youth custody and program management in correctional settings. Knowledge of inmate/youth custody practices and procedures to include knowledge of inmate/youth rehabilitation. Knowledge of the principles of administration involved in operating a state correctional/juvenile facility. Knowledge of security threat groups. Knowledge of effective management and supervision practices. Knowledge of human psychology applicable to an inmate/youth population.  Skill in motivating, coaching and leading employees. Ability to effectively communicate with a wide variety of employees and inmates/youths. Ability to think clearly and act appropriately during emergencies or other non-routine events.</t>
  </si>
  <si>
    <t>EP Coordinator I</t>
  </si>
  <si>
    <t>Plans and coordinates phases of the statewide emergency preparedness program.</t>
  </si>
  <si>
    <t>This class is intended for use at the entry and journey levels under direct to general supervision.  Positions may be assigned to specific program areas of emergency preparedness and response.  Positions may supervise equipment technicians.</t>
  </si>
  <si>
    <t>Advises and assists local government officials on emergency preparedness and interpreting state and federal requirements and procedures. Assists in planning and conducting emergency preparedness training for local government and volunteer organization personnel. Participates in training, training assessments and workshops with local organizations. Assists in design, implementation and evaluation of exercises. Assists in developing and maintaining state plans and supporting standard operating procedures (SOPs). Coordinates and/or participates in special studies and surveys for the organization, planning and evaluation of emergency preparedness activities. Supervises technicians and/or the operation of maintenance facilities. Develops and implements a program for the procurement, distribution, maintenance and calibration of emergency preparedness equipment. Advises staff on issues surrounding program area specialty.</t>
  </si>
  <si>
    <t>Knowledge of general plans and functions of emergency preparedness at local, state and/or national levels. Knowledge of technical functions in program specialty areas. Ability to learn emergency operations center functions. Ability to comprehend, interpret and apply regulations, procedures and related emergency preparedness information. Ability to establish and maintain effective relationships with local and state public or private sector organizations involved in emergency preparedness or response. Ability to communicate effectively.</t>
  </si>
  <si>
    <t>A bachelor's degree and work experience in emergency planning, operational planning, public health management, or other related experience.</t>
  </si>
  <si>
    <t>EP Coordinator II</t>
  </si>
  <si>
    <t>Plans and directs a major phase of the statewide emergency preparedness program.</t>
  </si>
  <si>
    <t>This class is intended for use at the program manager level.  Positions may supervise other emergency preparedness coordinators.</t>
  </si>
  <si>
    <t>Assists executive management in the preparation and review of general operational plans for state and local emergency preparedness organizations. Directs subordinate emergency preparedness personnel in developing emergency preparedness plans. Advises and assists local government officials on emergency preparedness issues and the interpretation of state and federal requirements and procedures. Develops and conducts emergency preparedness training for local government and volunteer organization personnel. Performs training assessments for local organizations. Coordinates or helps coordinate the design, implementation and evaluation of exercises. Coordinates or participates in special studies and surveys for organization, planning and evaluation of emergency preparedness activities. Advises staff on issues surrounding program area specialty. Serves as State Operations Officer or Assistant Operations Officer during emergencies and exercises.</t>
  </si>
  <si>
    <t>Knowledge of the plans and functions of emergency preparedness at local, state and/or national levels. Knowledge of technical functions in program specialty areas. Knowledge of emergency operations center functions. Ability to comprehend, interpret and apply regulations, procedures and related emergency preparedness information. Ability to establish and maintain effective relationships with local and state organizations involved in emergency preparedness or response. Ability to conduct conferences, briefings, training sessions and group discussions. Ability to assemble and analyze facts related to emergency preparedness. Ability to communicate effectively. Ability to supervise other emergency preparedness coordinators.</t>
  </si>
  <si>
    <t>A bachelor's degree and experience in emergency planning, operational planning, public health management, or other related work experience.</t>
  </si>
  <si>
    <t>Building/Grounds Specialist I</t>
  </si>
  <si>
    <t>Performs custodial, housekeeping or groundskeeping duties to keep buildings or grounds in a clean and orderly condition.</t>
  </si>
  <si>
    <t>This class includes employees who function as first-line supervisors of a group of custodians or as groundskeeping crew leaders.</t>
  </si>
  <si>
    <t>Cleans offices, rooms, hallways, lobbies, rest rooms, elevators and stairways. Sweeps, mops, scrubs, waxes and polishes floors. Vacuums rugs, carpets and upholstered furniture. Makes up beds and dusts furniture and fixtures. Disposes of trash and waste. Mows lawns, rakes leaves and keeps grounds free of debris. Plants, fertilizes, trims and waters lawns, flowers, shrubbery and trees. Maintains supply, leave and timekeeping records. Leads a crew of groundskeepers or custodial workers. Serves as a first-line supervisor of a small group of custodial workers.</t>
  </si>
  <si>
    <t>Knowledge of how to properly carry out custodial, housekeeping or groundskeeping tasks. Knowledge of safety practices relevant to the area of employment. Skill in the use of cleaning or gardening handtools. Skill in the safe operation of power cleaning or gardening equipment. Ability to follow instructions. Ability to keep accurate written records. Ability to guide and train other employees.</t>
  </si>
  <si>
    <t>Building/Grounds Specialist II</t>
  </si>
  <si>
    <t>Coordinates and directs custodial, housekeeping or pest control activities.</t>
  </si>
  <si>
    <t>Incumbents responsible for directing custodial activities do so through crew leaders.</t>
  </si>
  <si>
    <t>Plans work schedules, assigns tasks to housekeepers or custodial workers and reviews work to ensure that it was done properly. Establishes and directs a program of insect and rodent control for the protection of personnel, patients, materials and facilities. Inspects assigned areas to ensure cleanliness and sanitation. Interviews and selects employees for custodial or housekeeping positions. Trains new workers in the proper performance of their duties. Counsels employees to correct inadequate job performance and resolve disciplinary problems. Requisitions and issues equipment and supplies. Maintains supply, leave and timekeeping records.</t>
  </si>
  <si>
    <t>Knowledge of how to properly carry out custodial, housekeeping or pest control tasks. Knowledge of custodial, housekeeping or pest control standards and requirements. Knowledge of safety practices relevant to the area of employment. Knowledge of personnel practices in state government. Skill in the use of cleaning tools and equipment. Ability to keep accurate written records. Ability to plan, direct and review the work of subordinates. Ability to train new employees in the proper performance of their duties.</t>
  </si>
  <si>
    <t>Experience in custodial, housekeeping or pest control work that is directly related to the area of employment.</t>
  </si>
  <si>
    <t>Building/Grounds Specialist III</t>
  </si>
  <si>
    <t>Coordinates and directs custodial or groundskeeping activities.</t>
  </si>
  <si>
    <t>Incumbents direct the activities of custodial personnel up to the level of a small staff for an entire agency or institution.  Other incumbents direct the activities of groundskeeping personnel up to the level of supervising multiple groundskeeping crews.</t>
  </si>
  <si>
    <t>Plans work schedules, assigns tasks to groundskeepers or custodial workers and reviews work to ensure that it was done properly. Inspects buildings and grounds to ensure that they are properly maintained. Coordinates the use of facilities; ensures facilities meet the requirements of the agency. Interviews and selects employees for custodial or groundskeeping positions. Trains new workers in the proper performance of their duties. Counsels employees to correct inadequate job performance and resolve disciplinary problems. Requisitions and issues equipment and supplies. Maintains supply, leave and timekeeping records.</t>
  </si>
  <si>
    <t>Knowledge of how to properly carry out custodial or groundskeeping tasks. Knowledge of custodial or groundskeeping standards and requirements. Knowledge of safety practices relevant to the area of employment. Knowledge of personnel practices in state government. Skill in the use of cleaning or landscaping tools and equipment. Ability to keep accurate written records. Ability to plan, direct and review the work of subordinates. Ability to train new employees in the proper performance of their duties.</t>
  </si>
  <si>
    <t>Some positions require a commercial driver's license.  Groundskeeping supervisory positions may require a pesticide certificate.</t>
  </si>
  <si>
    <t>A high school diploma and custodial or groundskeeping experience directly related to the area of employment.</t>
  </si>
  <si>
    <t>Building/Grounds Supervisor I</t>
  </si>
  <si>
    <t>Coordinates and directs the activities of a custodial, groundskeeping or maintenance staff.</t>
  </si>
  <si>
    <t>Incumbents function as line managers of custodial, groundskeeping or physical plant activities.  Incumbents perform administrative and supervisory tasks, rather than hands-on custodial, groundskeeping or maintenance tasks.</t>
  </si>
  <si>
    <t>Plans, organizes and prioritizes work activities, assigns tasks to workers and allocates equipment and materials to accomplish assigned tasks. Communicates expectations and standards of performance to subordinates and reviews work to ensure that it was done properly. Confers with employees and other agency staff to resolve problems. Plans and conducts periodic inspections and schedules preventive maintenance of facilities and equipment. Interviews and selects personnel. Oversees training of new and existing staff. Orders equipment and materials. Maintains records and prepares reports regarding work activities. Prepares budget estimates based on anticipated needs for equipment, materials and personnel.</t>
  </si>
  <si>
    <t>Knowledge of how to properly carry out custodial, groundskeeping or maintenance tasks. Knowledge of custodial, groundskeeping or maintenance standards and requirements. Knowledge of safety practices relevant to the area of employment. Knowledge of personnel, procurement and budgeting practices in state government. Knowledge of the concepts and techniques of on-the-job training. Ability to keep accurate written records. Ability to prioritize and make the optimal use of personnel, materials and equipment. Ability to plan, direct and review the work of subordinates.</t>
  </si>
  <si>
    <t>A high school diploma and custodial, groundskeeping or maintenance experience directly related to the area of employment.</t>
  </si>
  <si>
    <t>Building/Grounds Supervisor II</t>
  </si>
  <si>
    <t>Incumbents supervise the largest custodial, groundskeeping or maintenance operations.</t>
  </si>
  <si>
    <t>Plans, organizes and prioritizes work activities, assigns tasks to workers and allocates equipment and materials to accomplish assigned tasks. Communicates expectations and standards of performance to subordinates and reviews work to ensure that it was done properly. Confers with employees and other agency staff to resolve problems. Plans and conducts periodic inspections and schedules preventive maintenance of facilities and equipment. Confers with engineers and architects to develop or review plans for landscaping projects, new construction or building alterations and renovations. Interviews and selects personnel. Oversees training of new and existing staff. Selects, requisitions, purchases and receives equipment and materials. Maintains records and prepares reports regarding work activities. Prepares budget estimates based on anticipated needs for equipment, materials and personnel.</t>
  </si>
  <si>
    <t>Building/Grounds Manager</t>
  </si>
  <si>
    <t>Performs planning or managerial duties for land areas or a physical plant.</t>
  </si>
  <si>
    <t>Incumbents function as directors or assistant directors of a large physical plant or as professional landscape architects.</t>
  </si>
  <si>
    <t>Directs the activities of personnel engaged in the maintenance and operation of a physical plant. Coordinates inspections to evaluate the condition of equipment and facilities. Prepares work orders for maintenance or repairs. Originates and develops plans for the beautification of highways and campuses. Prepares site plans, working drawings, specifications and cost estimates for land development. Confers with technical personnel and agency managers to solve administrative, organizational and technical problems. Interviews and selects personnel. Oversees training of new and existing staff. Selects, requisitions, purchases and receives equipment and materials. Maintains records and prepares reports regarding work activities. Prepares budget estimates based on anticipated needs for equipment, materials and personnel.</t>
  </si>
  <si>
    <t>Knowledge of electrical or mechanical engineering. Knowledge of landscape engineering and design principles. Knowledge of safety practices relevant to the area of employment. Knowledge of technical drafting. Knowledge of personnel, procurement and budgeting practices in state government. Knowledge of the concepts and techniques of on-the-job training. Ability to keep accurate written records. Ability to communicate effectively. Ability to prioritize and make the optimal use of personnel, materials and equipment. Ability to develop procedures and define actions for specific situations. Ability to plan, direct and review the work of subordinates.</t>
  </si>
  <si>
    <t>An associate's degree and professional experience directly related to the area of employment.</t>
  </si>
  <si>
    <t>Laundry Worker I</t>
  </si>
  <si>
    <t>Washes, cleans, sews, presses or otherwise handles apparel, linens or fabrics.</t>
  </si>
  <si>
    <t>This classification is used for employees who directly perform washing, cleaning, sewing, pressing and related tasks.  This classification is also used for employees who function as lead workers in a sewing or laundering operation.</t>
  </si>
  <si>
    <t>Receives, sorts, counts and distributes linens and clothing. Washes, dries and folds laundered articles. Operates dry cleaning equipment. Examines clothing and linens for spots, tears, wrinkles and other defects. Presses cleaned articles to remove wrinkles and restore shape. Mends or otherwise repairs clothing, linens or furnishings. Cuts to pattern, fits together and sews materials to make clothing or other items. Keeps inventory or production records. Provides direction to employees, patients or inmates engaged in sewing or laundering tasks.</t>
  </si>
  <si>
    <t>Knowledge of safety practices relevant to the area of employment. Skill in the operation and care of laundering machines. Skill in the operation and care of pressing equipment. Skill in the operation and care of dry cleaning equipment. Skill in the operation and care of electric sewing machines and other sewing equipment. Ability to understand and follow instructions. Ability to keep accurate records. Ability to provide guidance to other workers.</t>
  </si>
  <si>
    <t>Laundry Worker II</t>
  </si>
  <si>
    <t>Operates sewing equipment at the Apparel Advanced Manufacturing Technology Demonstration Site or directs laundry workers or linen handlers.</t>
  </si>
  <si>
    <t>Operates automated sewing equipment to demonstrate apparel manufacturing processes to students, visitors and faculty. Determines proper sequence for the laundering of articles; develops appropriate schedules. Coordinates the performance of laundering or linen handling tasks. Observes the operation of machines and equipment to detect possible malfunctions; performs minor maintenance and cleaning of machines and equipment. Checks apparel, linens or laundered articles to ensure acceptable standards of quality are met. Keeps inventory or production records. Requisitions replacement items and supplies.</t>
  </si>
  <si>
    <t>Knowledge of safety practices relevant to the area of employment. Knowledge of how to properly perform laundering tasks. Knowledge of institutional linen handling procedures. Knowledge of automated sewing operations. Skill in the operation and care of automated sewing equipment. Skill in the operation and care of laundering or dry cleaning equipment. Ability to keep accurate records. Ability to communicate effectively. Ability to provide direction and training to others.</t>
  </si>
  <si>
    <t>Experience in laundry, supply or sewing operations that is directly related to the area of employment.</t>
  </si>
  <si>
    <t>Laundry Worker III</t>
  </si>
  <si>
    <t>Supervises a staff of laundry or dry cleaning workers or provides tours and demonstrations at the Apparel Advanced Manufacturing Technology Demonstration Site.</t>
  </si>
  <si>
    <t>Conducts tours to demonstrate apparel manufacturing processes to students, visitors and faculty. Determines proper sequence for the laundering or dry cleaning of articles; develops appropriate schedules. Coordinates and directs the performance of laundering or dry cleaning tasks. Observes operation of machines and equipment to detect possible malfunctions; performs minor maintenance and cleaning of machines and equipment. Checks apparel or laundered articles to ensure acceptable standards of quality are met. Interviews and selects employees for laundry worker positions. Trains workers in the proper performance of their duties. Counsels employees to correct inadequate job performance and resolve disciplinary problems. Keeps inventory or production records. Requisitions materials and supplies.</t>
  </si>
  <si>
    <t>Knowledge of safety practices relevant to the area of employment. Knowledge of how to properly perform laundering or dry cleaning tasks. Knowledge of automated sewing operations. Skill in the operation and care of automated sewing equipment. Skill in the operation and care of laundering or dry cleaning equipment. Ability to keep accurate records. Ability to communicate effectively. Ability to plan, direct and review the work of subordinates. Ability to provide on-the-job training to others.</t>
  </si>
  <si>
    <t>A high school diploma and experience in laundry or sewing operations that is directly related to the area of employment.</t>
  </si>
  <si>
    <t>Laundry Manager</t>
  </si>
  <si>
    <t>Manages the operation of the Apparel Advanced Manufacturing Technology Demonstration Site or a laundry facility.</t>
  </si>
  <si>
    <t>Plans, organizes and prioritizes work activities and assigns tasks to workers. Communicates expectations and standards of performance to subordinates and reviews work to ensure that it was done properly. Initiates measures to improve production methods, increase efficiency and improve the quality of work products. Interviews and selects employees. Trains workers in the proper performance of their duties. Counsels employees to correct inadequate job performance and resolve disciplinary problems. Keeps inventory, personnel or production records. Requisitions materials and supplies.</t>
  </si>
  <si>
    <t>Knowledge of safety practices relevant to the area of employment. Knowledge of how to properly carry out laundering tasks. Knowledge of automated sewing operations. Knowledge of personnel and other administrative practices in state government. Knowledge of the concepts and techniques of on-the-job training. Ability to communicate effectively. Ability to keep accurate records. Ability to prioritize and make the optimal use of personnel, materials and equipment. Ability to plan, direct and review the work of subordinates.</t>
  </si>
  <si>
    <t>Director of Laundry Services</t>
  </si>
  <si>
    <t>Directs the operation of the largest laundry facilities.</t>
  </si>
  <si>
    <t>Knowledge of safety practices relevant to the area of employment. Knowledge of how to properly carry out laundering tasks. Knowledge of personnel and other administrative practices in state government. Knowledge of the concepts and techniques of on-the-job training. Ability to communicate effectively. Ability to keep accurate records. Ability to prioritize and make the optimal use of personnel, materials and equipment. Ability to plan, direct and review the work of subordinates.</t>
  </si>
  <si>
    <t>A high school diploma and experience in laundry operations that is directly related to the area of employment.</t>
  </si>
  <si>
    <t>Food Service Specialist I</t>
  </si>
  <si>
    <t>Performs routine or standardized work in the preparation and cooking of food products.</t>
  </si>
  <si>
    <t>Prepares and/or cooks meats, vegetables, sandwiches, soups, gravies and various other food products. Unloads and stores food products. Inspects prepared food for palatability, appearance and conformance with menus, recipes and diets. Measures prescribed quantities for food and baking products. Prepares and serves food from food lines, at tables or on trays to be delivered. Assists with cooking, baking or meat-cutting tasks in a trainee status. Operates deep fat fryers, griddles, toasters and similar equipment. Prepares and bakes breads and pastries. Operates or checks cash registers in a dining facility. Provides work direction to new employees.</t>
  </si>
  <si>
    <t>Knowledge of methods, materials and appliances used in food preparation and service. Knowledge of sanitation and safety procedures pertaining to food preparation and service. Knowledge of the methods, materials and appliances used in a bakery. Knowledge of meat-processing procedures. Ability to maintain simple records and prepare written reports.</t>
  </si>
  <si>
    <t>There are no minimum training and experience requirements for this class.</t>
  </si>
  <si>
    <t>Food Service Specialist II</t>
  </si>
  <si>
    <t>Supervises the total operation of a small food service unit or a small bakery.</t>
  </si>
  <si>
    <t>Organizes, plans and supervises the purchase, storage, preparation and serving of food and the maintenance of food service equipment and facilities. Establishes standards for production, quality, sanitation and maintenance; makes frequent inspections to ensure that standards are maintained; inspects dry stores and refrigerated food to ensure optimum storage conditions. Determines requirements for personnel, equipment, supplies and food; assists with budget preparation for food service unit; requisitions, purchases or approves purchase of equipment, supplies and food. Establishes work schedules and training programs; supervises, instructs and counsels employees. Teaches and demonstrates correct techniques of food preparation for maximum palatability and appearance and minimum waste. In a Bakery Setting: Supervises the mixing of ingredients for and the baking of bread, rolls, pastries, cakes and cookies. Instructs subordinate personnel in proper methods of preparing dough by either hand or machine mixing. Supervises the preparation of fillings, puddings, sauces and icings; fills and finishes baked products. Supervises the cleaning of baking equipment and utensils.</t>
  </si>
  <si>
    <t>Knowledge of the procurement, storage, preparation, distribution and serving of food products. Knowledge of dietetic principles involved in planning and reviewing menus for nutritional adequacy, dietary balance and attractiveness of prepared food products. Knowledge of the methods, materials and appliances used in a bakery. Ability to teach food preparation and cooking. Ability to maintain food service records and prepare written reports.</t>
  </si>
  <si>
    <t>Food Service Specialist III</t>
  </si>
  <si>
    <t>Supervises the total operation of a small to medium-sized food service unit; or supervises the preparation and cooking/baking of food products.</t>
  </si>
  <si>
    <t>Organizes, plans and supervises the purchase, storage, preparation and serving of food and the maintenance of food service equipment and facilities. Establishes standards for production, quality, sanitation and maintenance; makes frequent inspections to ensure that standards are maintained; inspects dry stores and refrigerated food to ensure optimum storage conditions. Determines requirements for personnel, equipment, supplies and food; assists with budget preparation for food service unit; requisitions, purchases or approves purchase of equipment, supplies and food. Establishes work schedules and training programs; supervises, instructs and counsels employees. Teaches and demonstrates correct techniques of food preparation for maximum palatability and appearance and minimum waste. Prepares or reviews the preparation of food service records and reports. In a Bakery/Kitchen Setting: Supervises the mixing of ingredients for and the baking of bread, rolls, pastries, cakes and cookies. Instructs subordinate personnel in proper methods of preparing dough either by hand or by machine mixing. Supervises the preparation of fillings, puddings, sauces and icings; fills and finishes baked products. Supervises the cleaning of baking equipment and utensils. Supervises the requisition, distribution and storage of bread and pastry bakery supplies. Estimates quantities of food needed to meet menu requirements and requisitions supplies as needed. Inspects and tastes prepared foods. Cooks or garnishes foods requiring skillful preparation, including roasts, stews, soups and sauces. Assists in the preparation of menus.</t>
  </si>
  <si>
    <t>Knowledge of the procurement, storage, preparation, distribution and serving of food products. Knowledge of dietetic principles involved in planning and reviewing menus for nutritional adequacy, dietary balance and attractiveness of prepared food products. Knowledge of principles and procedures of food service management. Knowledge of budgeting techniques. Knowledge of the methods, materials and appliances used in a bakery. Knowledge of sanitary and safety procedures pertaining to bakery operation and/or general food preparation and service. Ability to teach food preparation and cooking. Ability to plan, assign and supervise work of food service personnel. Ability to maintain food service records and prepare written reports.</t>
  </si>
  <si>
    <t>Food Service Specialist IV</t>
  </si>
  <si>
    <t>Plans, organizes and directs the total operation of a large food service department; or serves as assistant director of one of the largest food service departments in the state.</t>
  </si>
  <si>
    <t>Organizes, plans and directs the purchase, storage, preparation and serving of food and the maintenance of food service equipment and facilities. Establishes standards for production, quality, sanitation and maintenance; makes frequent inspections to ensure that standards are maintained; inspects dry stores and refrigerated food to ensure optimum storage conditions. Plans or reviews menus to ensure a balanced diet within established cost standards. Determines requirements for personnel, equipment, supplies and food; prepares or assists with the preparation of the budget for a food service department; requisitions, purchases or approves the purchase of equipment, supplies and food. Establishes work schedules and training programs; supervises, instructs and counsels employees. Teaches and demonstrates correct techniques of food preparation for maximum palatability and appearance and minimum waste. Prepares or reviews the preparation of food service records and reports.</t>
  </si>
  <si>
    <t>Knowledge of the procurement, storage, preparation, distribution and serving of food products. Knowledge of dietetic principles involved in planning and reviewing menus for nutritional adequacy, dietary balance and attractiveness of prepared food products. Knowledge of principles and procedures of food service management. Ability to teach food preparation and cooking. Ability to plan, assign and supervise the work of food service personnel. Ability to analyze and prepare budgets and reports.</t>
  </si>
  <si>
    <t>Related food service experience.</t>
  </si>
  <si>
    <t>Food Service Specialist V</t>
  </si>
  <si>
    <t>Plans, organizes and directs the total operation of a large food service department.</t>
  </si>
  <si>
    <t>Organizes, plans and directs the purchase, storage, preparation and serving of food and the maintenance of food service equipment and facilities. Establishes standards for production, quality, sanitation and maintenance; makes frequent inspections to ensure that standards are maintained; inspects dry stores and refrigerated food to ensure optimum storage conditions. Plans or reviews menus to ensure a balanced diet within established cost standards. Determines requirements for personnel, equipment, supplies and food; prepares or assists with preparation of the budget for a food service department; requisitions, purchases or approves purchase of equipment, supplies and food. Establishes work schedules and training programs; supervises, instructs and counsels employees. Teaches and demonstrates correct techniques of food preparation for maximum palatability and appearance and minimum waste. Prepares or reviews the preparation of food service records and reports. Supervises food service personnel; confers with supervisors to determine quality and quantity of food products required.</t>
  </si>
  <si>
    <t>Related supervisory experience in food service.</t>
  </si>
  <si>
    <t>Food Service Specialist VI</t>
  </si>
  <si>
    <t>Plans, organizes and directs the total operation of the largest state food service departments.</t>
  </si>
  <si>
    <t>Organizes, plans and directs the purchase, preparation and serving of food and the maintenance of food service equipment and facilities. Establishes standards for production, quality, sanitation and maintenance. Makes frequent inspections to ensure that standards are maintained. Inspects dry stores and refrigerated food to ensure optimum storage conditions. Plans or reviews menus to ensure a balanced diet within established cost standards. Determines requirements for personnel, equipment, supplies and food. Prepares or assists with the preparation of the budget for a food service department. Requisitions, purchases or approves the purchase of equipment, supplies and food. Establishes work schedules and training programs. Supervises, instructs and counsels employees. Teaches and demonstrates correct techniques of food preparation for maximum palatability and appearance and minimum waste. Prepares or reviews the preparation of food service records and reports.</t>
  </si>
  <si>
    <t>Knowledge of the procurement, storage, preparation, distribution and serving of food and dairy products. Knowledge of dietetic principles involved in planning and reviewing menus for nutritional adequacy, dietary balance and attractiveness of prepared food products. Knowledge of principles and procedures of food service management. Ability to teach food preparation and cooking. Ability to plan, assign and supervise the work of food service personnel. Ability to analyze and prepare budgets and reports.</t>
  </si>
  <si>
    <t>Nutritionist I</t>
  </si>
  <si>
    <t>Plans and develops food service menus in accordance with established routine or standardized dietary practices; instructs and supervises food services personnel in preparing and serving meals and assists in developing and administering a food service menu</t>
  </si>
  <si>
    <t>This is the entry level class for Dietitians.</t>
  </si>
  <si>
    <t>Plans and develops food service menus based on accepted dietary practices. Develops and administers production and quality control methods and procedures for preparing and serving food service menus. Supervises food service personnel in preparing, serving and catering meals. Conducts food and recipe experiments in developing, planning and standardizing food service menus. Instructs and advises food service personnel in methods and procedures of preparing and serving meals. Prepares, analyzes and maintains costs, production and inventory records; estimates food requirements based upon menus; prepares food specifications as to quantity and quality and initiates purchase orders accordingly. Inspects food service facilities to ensure sanitary conditions; directs personnel in caring for and cleaning food service equipment and facilities.</t>
  </si>
  <si>
    <t>Knowledge of principles and practices of dietetics, nutrition and institutional diet management. Knowledge of modern methods, materials and equipment used in food service preparation. Ability to plan menus for a large scale food service. Ability to supervise subordinate food service personnel.</t>
  </si>
  <si>
    <t>A bachelor's degree in home economics, home economics education, human ecology, family and child development, dietetics, foods and nutrition or institutional management.</t>
  </si>
  <si>
    <t>Nutritionist II</t>
  </si>
  <si>
    <t>Provides education and counseling in the areas of family and child development, parenting, household budgeting and/or nutrition; or plans and develops food service menus.</t>
  </si>
  <si>
    <t>Positions in this class include home economist positions and the second level of the dietitian profession in state government.</t>
  </si>
  <si>
    <t>Provides services according to quality standards and/or internal standards of care. Provides counseling to individuals and families. Provides group education to clients according to agency policy. Consults with members of the health care team. Develops and administers production and quality control methods and procedures for preparing and serving food menus. Supervises food service personnel in preparing, serving and catering meals. Inspects food service facilities to ensure sanitary conditions. Instructs patients concerning their modified diet regimens. Conducts food and recipe experiments in developing, planning and standardizing food service menus.</t>
  </si>
  <si>
    <t>Knowledge of the principles and practices of household budgeting, home economics, family life and child development. Knowledge of principles of education and group processes. Knowledge of principles and practices of dietetics, nutrition and institutional diet management. Knowledge of modern methods, materials and equipment used in food service operations. Ability to plan menus for special diets and for large-scale food service operations. Ability to work well with people of varying economic and educational levels. Ability to establish and maintain effective working relationships with the health care team.</t>
  </si>
  <si>
    <t>A bachelor's degree in home economics, home economics education, human ecology, family and child development, dietetics, or foods and nutrition or institutional management.</t>
  </si>
  <si>
    <t>Nutritionist III</t>
  </si>
  <si>
    <t>Provides normal and therapeutic nutrition services to patients/clients in clinics, health care institutions or homes within designated program or units.</t>
  </si>
  <si>
    <t>This class includes both entry-level and journey-level registered nutritionists.</t>
  </si>
  <si>
    <t>Assists in planning, managing and evaluating nutrition services in designated programs or units for a specific target population, e. g., prenatal, infants, home health services or chronic diseases. Assesses nutritional status of high-risk individuals and families by performing or evaluating anthropometric measurements, biochemical tests and clinical, dietary, economic and social data. Develops nutrition care plans for high-risk patients, their families and health care team members. Develop education lesson plans and visual aids. Assists in collecting data for studies and surveillance surveys to determine relationships of dietary factors to health and disease. Assists in planning and providing field training for undergraduate and graduate students in public health nutrition or clinical training for dietetic students. Assists in developing nutrition and therapeutic diet educational materials for the health care teams, nutrition staffs and other professionals in the community. Assists in developing nutrition and therapeutic diet educational materials for use in counseling patients/clients. Supervises Nutritionist I's and Home Economists.</t>
  </si>
  <si>
    <t>Knowledge of the science and practice of human nutrition and standards of practice in dietetics. Knowledge of food composition and major sources of nutrients. Knowledge of principles of supervision, personnel management and consultation. Knowledge of social, cultural and economic factors related to the nutritional status and dietary habits of individuals and families. Working knowledge of human behavior and techniques for the modification of eating habits. Ability to communicate effectively. Ability to establish and maintain effective working relationships with staff members of other human service agencies.</t>
  </si>
  <si>
    <t>Some positions require registration or eligibility for registration by the American Dietetics Association.</t>
  </si>
  <si>
    <t>A bachelor's degree in nutrition, dietetics or community nutrition and experience in a clinical, public health or institutional setting; or a bachelor's degree in any field and registration by the American Dietetics Association and experience in a clinical, public health or institutional setting. Some positions require registration with the American Dietetics Association and a valid license from the South Carolina Panel for Dietetics.</t>
  </si>
  <si>
    <t>Nutritionist IV</t>
  </si>
  <si>
    <t>Plans, implements, directs and evaluates nutrition/dietary services.</t>
  </si>
  <si>
    <t>Positions in this class coordinate, manage or supervise complex nutrition services for specialized programs or units; function as a consultant at the central office level; function as a director of all nutritional programs within a public health district: or serve as the assistant to the State Director of Public Health Nutrition.</t>
  </si>
  <si>
    <t>Participates in the planning, development and implementation of nutrition services. Assesses nutritional status of high-risk individuals by performing and/or evaluating anthropometric measurements, biochemical tests and clinical, dietary, economic or social data. Assesses the need for community education programs related to disease prevention and health promotion. Assists in the development, implementation and evaluation of nutrition standards of care. Supervises and schedules work assignments of nutrition personnel to ensure adequate coverage and use of available staff. Participates in the recruitment, orientation and career development of a nutrition staff. Participates in planning, supervising and evaluating field experience for undergraduate and graduate students in public health nutrition or clinical training for dietetic students. Prepares and monitors budgets for nutrition services based on priority needs. Plans, conducts and evaluates epidemiological studies and/or research and demonstration projects. Serves as the contact person with private/public groups concerned with nutrition. Assists the Director of Public Health Nutrition with fiscal matters and represents the Director in his/her absence.</t>
  </si>
  <si>
    <t>Knowledge of the principles and practices of public health nutrition as related to the control of disease and the promotion of health. Knowledge of trends in the fields of health care, nutrition and dietetics. Knowledge of principles and practices of dietetics and human nutrition. Knowledge of program planning, implementation and evaluation techniques. Knowledge of epidemiology and biostatistics. Knowledge of current laws and regulations as related to health care, food and nutrition services. Knowledge of principles of data collection, analysis and design of management information systems. Ability to deal tactfully with public and agency staff.</t>
  </si>
  <si>
    <t>A  bachelor's degree in nutrition, dietetics or community nutrition and experience in a clinical, public health or institutional setting; or a bachelor's degree in any field, eligibility for registration by the American Dietetics Association and experience in a clinical, public health or institutional setting.</t>
  </si>
  <si>
    <t>Dietitian Director/Consultant</t>
  </si>
  <si>
    <t>Positions in this class coordinate, manage or supervise complex nutrition services for specialized programs or units; function as a consultant at the central office level; function as a director of all nutritional programs within a public health district or multi-county region; or serve as the assistant to the State Director of Public Health Nutrition.</t>
  </si>
  <si>
    <t>Participates in the planning, development and implementation of nutrition services. Assesses nutritional status of high-risk individuals by performing and/or evaluating anthropometric measurements, biochemical tests and clinical, dietary, economic or social data. Assesses the need for community education programs related to disease prevention and health promotion. Develops, implements and evaluates nutrition standards of care. Supervises and schedules work assignments of nutrition personnel to ensure adequate coverage and use of available staff. Participates in the recruitment, orientation and career development of a nutrition staff. Participates in planning, supervising and evaluating field experience for undergraduate and graduate students in public health nutrition or clinical training for dietetic students. Prepares and monitors budgets for nutrition services based on priority needs. Plans, conducts and evaluates epidemiological studies and/or research and demonstration projects. Serves as the contact person with private/public groups concerned with nutrition. Assists the Director of Public Health Nutrition with fiscal matters and represents the Director in his/her absence.</t>
  </si>
  <si>
    <t>Knowledge of the principles and practices of public health nutrition as related to the control of disease and the promotion of health. Knowledge of trends in the fields of health care, nutrition and dietetics. Knowledge of principles and practices of dietetics and human nutrition. Knowledge of program planning, implementation and evaluation techniques. Knowledge of epidemiology and biostatistics. Knowledge of current laws and regulations as related to health care, food and nutrition services. Knowledge of principles of data collection, analysis and design of management information systems. Ability to deal tactfully with public.</t>
  </si>
  <si>
    <t>Positions in this class require registration or eligibility for registration by the Commission of Dietetics Registration and licensure as a registered dietitian by the South Carolina Panel for Dietetics.</t>
  </si>
  <si>
    <t>A bachelor's degree in nutrition, dietetics, nutrition education, or food and nutrition and experience in clinical, public health, or institutional setting; or a bachelor's degree in any field and registration by the American Dietetics Association and experience in a clinical, public health or institutional setting. A master's degree in public health, nutrition, or dietetics may be substituted for the experience.</t>
  </si>
  <si>
    <t>Electrician I</t>
  </si>
  <si>
    <t>Performs skilled work in the construction, installation, maintenance, and repair of electrical systems, equipment, and fixtures.</t>
  </si>
  <si>
    <t>Employees in this class perform journey-level electrical work.</t>
  </si>
  <si>
    <t>Plans layout and installation of electrical wiring, equipment, or fixtures, based on job specifications and local codes. Connects wires to circuit breakers, transformers, or other components. Tests electrical systems or continuity of circuits in electrical wiring, equipment, or fixtures, using testing devices, such as ohmmeters, voltmeters, or oscilloscopes, to ensure compatibility and safety of system. Uses a variety of tools or equipment, such as power construction equipment, measuring devices, power tools, and testing equipment, such as oscilloscopes, ammeters, or test lamps. Inspects electrical systems, equipment, or components to identify hazards, defects, or the need for adjustment or repair, and to ensure compliance with codes. Creates construction or installation diagrams.</t>
  </si>
  <si>
    <t>Working knowledge of basic arithmetic and units of measure. Basic knowledge of the standard practices and methods of the electrical trade. Basic skill in the use and care of the tools and equipment of the electrical trade. Ability to interpret and work from sketches. Ability to follow oral and written instructions.</t>
  </si>
  <si>
    <t>Some positions require a commercial driver's license. Some positions may require specific certifications/licenses.</t>
  </si>
  <si>
    <t>A high school diploma and experience in the construction or repair of secondary electrical systems. Relevant experience may be substituted for the required diploma on a year-for-year basis.</t>
  </si>
  <si>
    <t>Electrician II</t>
  </si>
  <si>
    <t>Performs highly-skilled work in the construction, installation, maintenance, and repair of electrical systems, equipment, and fixtures.</t>
  </si>
  <si>
    <t>Employees in this class perform expert-level electrical work.</t>
  </si>
  <si>
    <t>Plans layout and installation of electrical wiring, equipment, or fixtures, based on job specifications and local codes. Connects wires to circuit breakers, transformers, or other components. Tests electrical systems or continuity of circuits in electrical wiring, equipment, or fixtures, using testing devices, such as ohmmeters, voltmeters, or oscilloscopes, to ensure compatibility and safety of system. Uses a variety of tools or equipment, such as power construction equipment, measuring devices, power tools, and testing equipment, such as oscilloscopes, ammeters, or test lamps. Inspects electrical systems, equipment, or components to identify hazards, defects, or the need for adjustment or repair, and to ensure compliance with codes. Prepares sketches or follows blueprints to determine the location of wiring or equipment and to ensure conformance to building and safety codes. Creates construction or installation diagrams. Estimates time, material or labor costs for use in project plans. Maintains records, prepares reports and orders supplies or equipment.</t>
  </si>
  <si>
    <t>Considerable knowledge of the standard practices and methods of the electrical trade. Skill in the use and care of the tools and equipment of the electrical trade. Ability to locate and correct defects in electrical systems and equipment. Ability to read and work from blueprints and sketches. Ability to follow oral and written instructions. Ability to train apprentices in the electrical trade.</t>
  </si>
  <si>
    <t>A high school diploma and experience in the construction or repair of secondary electrical systems.</t>
  </si>
  <si>
    <t>Plumber I</t>
  </si>
  <si>
    <t>Performs skilled work in the installation, maintenance, and repair of air, gas, water, and waste disposal systems.</t>
  </si>
  <si>
    <t>Employees in this class perform journey-level plumbing work.</t>
  </si>
  <si>
    <t>Assembles pipe sections, tubing, or fittings, using couplings, clamps, screws, bolts, cement, plastic solvent, caulking, or soldering, brazing, or welding equipment. Installs pipe assemblies, fittings, valves, appliances such as dishwashers or water heaters, or fixtures such as sinks or toilets, using hand or power tools. Fills pipes or plumbing fixtures with water or air and observe pressure gauges to detect and locate leaks. Directs helpers engaged in pipe cutting, preassembly, or installation of plumbing systems or components. Keeps records of work assignments.</t>
  </si>
  <si>
    <t>Basic knowledge of the techniques, methods and tools of the plumbing trade. Basic skill in the performance of duties related to the plumbing trade. Skill in the use and care of the tools associated with the plumbing trade. Ability to follow oral and written instructions. Ability to perform heavy manual labor.</t>
  </si>
  <si>
    <t>A high school diploma and experience in the installation, maintenance or repair of air, water, gas or waste disposal systems. Relevant experience may be substituted for the required diploma on a year-for-year basis.</t>
  </si>
  <si>
    <t>Plumber II</t>
  </si>
  <si>
    <t>Performs highly-skilled work in the installation, maintenance, and repair of air, gas, water, and waste disposal systems.</t>
  </si>
  <si>
    <t>Employees in this class perform expert-level plumbing work.</t>
  </si>
  <si>
    <t>Assembles pipe sections, tubing, or fittings, using couplings, clamps, screws, bolts, cement, plastic solvent, caulking, or soldering, brazing, or welding equipment. Installs pipe assemblies, fittings, valves, appliances such as dishwashers or water heaters, or fixtures such as sinks or toilets, using hand or power tools. Fills pipes or plumbing fixtures with water or air and observe pressure gauges to detect and locate leaks. Directs helpers engaged in pipe cutting, preassembly, or installation of plumbing systems or components. Reviews blueprints, building codes or specifications to determine work details or procedures. Creates construction or installation diagrams. Estimates time, material or labor costs for use in project plans. Maintains records, prepares reports and orders supplies or equipment.</t>
  </si>
  <si>
    <t>Working knowledge of the methods of installation and repair of plumbing systems. Working knowledge of the safety precautions of the plumbing trade. Skill in the use and care of tools, materials and equipment commonly used in the performance of plumbing repair and installation. Ability to assume responsibility of lead worker in the performance of plumbing repair and installation. Ability to follow oral and written instructions. Ability to perform heavy manual labor.</t>
  </si>
  <si>
    <t>A high school diploma and experience in the installation, maintenance or repair of air, water, gas or waste disposal systems.</t>
  </si>
  <si>
    <t>HVAC/Energy Management Systems Technician I</t>
  </si>
  <si>
    <t>Performs technical work in the installation, operation, and maintenance of heating, ventilating, and air conditioning systems (HVAC) and/or the maintenance of building automated energy management systems (EMS).</t>
  </si>
  <si>
    <t>Employees in this class perform journey-level work associated with the construction, maintenance, and repair of air-conditioning systems and associated air handling, chilled water distribution, and control mechanisms.</t>
  </si>
  <si>
    <t>Installs, cleans, and maintains HVAC and Refrigeration systems. Installs electrical components and wiring. Inspects and tests HVAC and Refrigeration systems and components. Discusses heating or cooling system malfunctions with users to isolate problems or to verify that repairs corrected malfunctions. Repairs or replaces worn or defective parts. Recommends maintenance to improve system performance. Studies blueprints, design specifications, or manufacturers' recommendations to ascertain the configuration of heating or cooling equipment components and to ensure the proper installation of components. Monitors direct digital control system, running diagnostics, responding to system alarms, investigating and repairing technology problems. Uses EMS data to determine proper functioning of equipment.</t>
  </si>
  <si>
    <t>Knowledge of operating building automation systems. Knowledge of troubleshooting direct digital control. Knowledge of the practices, methods, materials and equipment used in the maintenance and repair of air conditioning and refrigeration equipment. Ability to analyze building heating and air conditioning equipment and recommend modifications to achieve better operation and energy savings.</t>
  </si>
  <si>
    <t>High school diploma and experience in the installation and maintenance of HVAC systems or in the operation and maintenance of HVAC mechanical and building control systems. Relevant experience may be substituted for the required diploma on a year-for-year basis.</t>
  </si>
  <si>
    <t>HVAC/Energy Management Systems Technician II</t>
  </si>
  <si>
    <t>Performs complex technical work in the installation, operation, and maintenance of heating, ventilating, and air conditioning systems (HVAC) and/or the maintenance of building automated energy management systems (EMS).</t>
  </si>
  <si>
    <t>Employees in this class perform expert-level work associated with the construction, maintenance, and repair of air-conditioning systems and associated air handling, chilled water distribution, and control mechanisms.  Positions in this class may supervise others in the performance HVAC and/or EMS operations and maintenance.</t>
  </si>
  <si>
    <t>Installs, cleans, and maintains HVAC and Refrigeration systems. Installs electrical components and wiring. Inspects and tests HVAC and Refrigeration systems and components. Discusses heating or cooling system malfunctions with users to isolate problems or to verify that repairs corrected malfunctions. Repairs or replaces worn or defective parts. Recommends maintenance to improve system performance. Studies blueprints, design specifications, or manufacturers' recommendations to ascertain the configuration of heating or cooling equipment components and to ensure the proper installation of components. Monitors direct digital control system, running diagnostics, responding to system alarms, investigating and repairing technology problems. Uses EMS data to determine proper functioning of equipment. Prepares reports and documents and/or provides information for management review including trends, audits, and system needs. Performs program development and implementation of building management system control strategies by maintaining the Metasys software archives and database to ensure accurate up to date Information.</t>
  </si>
  <si>
    <t>Knowledge of operating building automation systems. Knowledge of troubleshooting direct digital control. Knowledge of the practices, methods, materials and equipment used in the maintenance and repair of air conditioning and refrigeration equipment. Ability to analyze building heating and air conditioning equipment and recommend modifications to achieve better operation and energy savings. Ability to troubleshoot and repair complex electrical control circuits.</t>
  </si>
  <si>
    <t>High school diploma and experience in the installation and maintenance of HVAC systems or in the operation and maintenance of HVAC mechanical and building control systems.</t>
  </si>
  <si>
    <t>General Maintenance Technician I</t>
  </si>
  <si>
    <t>Performs a variety of routine, manual tasks.  Assists other trades workers perform repairs, maintenance, or construction.</t>
  </si>
  <si>
    <t>Employees in this class assist skilled employees in performing more difficult maintenance activities, or they may independently perform maintenance tasks requiring a limited degree of professional skill.</t>
  </si>
  <si>
    <t>Helps skilled trades workers perform maintenance and repair tasks in such areas as carpentry, locksmith, electricity, heating, venting and air conditioning (HVAC), plumbing, boiler operation and energy plant operations. Cleans and maintains tools and equipment.  Loads and unloads equipment and supplies.</t>
  </si>
  <si>
    <t>Knowledge of how to properly perform manual tasks. Knowledge of safety practices relevant to the tasks performed and equipment employed. Skill in the use of various trade tools and equipment.  Ability to understand and follow instructions. Ability to perform heavy manual labor. Ability to perform arithmetic. Ability to communicate effectively. Skill in the use of hand tools or equipment. Ability to follow instructions.</t>
  </si>
  <si>
    <t>General Maintenance Technician II</t>
  </si>
  <si>
    <t>Performs semi-skilled trades duties or helps other trades workers in the performance of repairs, maintenance or construction.</t>
  </si>
  <si>
    <t>Employees in this class perform semi-skilled level trade duties and assist other trades workers in performing maintenance duties.</t>
  </si>
  <si>
    <t>Performs maintenance and repair tasks in such areas as carpentry, locksmith, electricity, heating, venting and air conditioning (HVAC), plumbing, boiler operation and energy plant operation.  Assists in maintaining and repairing equipment such as pumps, motors, compressors and appliances. Makes emergency and general repairs and adjustments to equipment used in building and maintenance work.  Conducts routine inspections to ensure employees follow proper operating, maintenance and safety procedures for routine jobs.</t>
  </si>
  <si>
    <t>Knowledge of safety practices relevant to the area of employment. Knowledge of tools, equipment, materials and supplies used in the designated trade. Knowledge of techniques, methods and practices used in the designated trade. Skill in the use of various trade tools and equipment. Ability to comprehend blueprints, plans and specifications. Ability to understand and follow instructions. Ability to perform heavy manual labor. Ability to perform arithmetic. Ability to communicate effectively.</t>
  </si>
  <si>
    <t>Trades experience that is directly related to the area of employment.</t>
  </si>
  <si>
    <t>General Maintenance Technician III</t>
  </si>
  <si>
    <t>Performs skilled duties in a specialized trade or as a member of a professional multi-skilled crew.</t>
  </si>
  <si>
    <t>Incumbents perform journey-level work. Some incumbents may function as working supervisors or as lead workers. NOTE: Employees performing journey-level work in the electrical, plumbing, or HVAC trades should be classified in the trade specific class of KC12, KC13, KC18, KC19, KC23 or KC24.</t>
  </si>
  <si>
    <t>Performs complex maintenance and repair tasks in such areas as carpentry, locksmith, electricity, heating, venting and air conditioning (HVAC), plumbing, boiler operation, and energy plant operations. Oversees construction projects, assigns work to other maintenance workers and ensures compliance with safety and building codes. Conducts inspections to ensure employees follow proper operating, maintenance and safety procedures. Initiates preventative maintenance; recommends improvements to increase the efficiency of crews and equipment.</t>
  </si>
  <si>
    <t>Knowledge of safety practices relevant to the area of employment. Knowledge of tools, equipment, materials and supplies used in the designated trade. Knowledge of techniques, methods, requirements and practices used in the designated trade. Skill in the use of various trade tools and equipment. Skill in making emergency and general repairs and adjustments to equipment used in building and maintenance work. Ability to comprehend blueprints, plans and specifications. Ability to understand and follow instructions. Ability to perform heavy manual labor. Ability to supervise subordinates. Ability to plan operations. Ability to communicate effectively. Ability to use judgment and initiative to complete routine work without constant supervision.</t>
  </si>
  <si>
    <t>High school diploma and trades experience related to the area of employment.  Relevant experience may be substituted for the required diploma on a year-for-year basis for basis.</t>
  </si>
  <si>
    <t>General Maintenance Technician IV</t>
  </si>
  <si>
    <t>Performs expert-level trades duties in a specialized trade or as a member of a professional multi-skilled crew. Serves as a lead worker and performs varied and complex maintenance and construction duties.</t>
  </si>
  <si>
    <t>Incumbents perform expertise-level work. Some incumbents supervise repair, maintenance or construction activity. NOTE: Employees performing expert-level work in the electrical, plumbing, or HVAC trades should be classified in the trade specific class of KC12, KC13, KC18, KC19, KC23 or KC24.</t>
  </si>
  <si>
    <t>Plans, supervises and assigns work to trades crews engaged in general repair, maintenance or construction activities that involve one or more trades, such as carpentry, locksmith, electricity, welding, heating, venting and air conditioning (HVAC), plumbing, boiler operation and energy plant operations.  Screens, selects and provides on-the-job training for trades personnel. Makes recommendations on the repair, replacement and maintenance of buildings and equipment. Plans, organizes, schedules, monitors and evaluates trades activities. Assists in the compilation of data; prepares correspondence, reports, summaries and budgets. Performs high-level trades skills in the maintenance and repair of equipment.</t>
  </si>
  <si>
    <t>Knowledge of safety practices relevant to the area of employment. Knowledge of tools, equipment, materials and supplies used in the designated trade. Knowledge of techniques, methods, requirements and practices used in the designated trade. Skill in the use of various trade tools and equipment.  Skill in making emergency and general repairs and adjustments to equipment used in building and maintenance work. Ability to comprehend blueprints, plans and specifications. Ability to understand and follow instructions. Ability to plan, direct and evaluate the work of subordinates. Ability to communicate effectively.</t>
  </si>
  <si>
    <t>High school diploma and trades experience related to the area of employment.</t>
  </si>
  <si>
    <t>Facilities Maintenance Manager I</t>
  </si>
  <si>
    <t>Performs planning or managerial duties and supervises skilled trades workers performing repairs, maintenance or construction.</t>
  </si>
  <si>
    <t>Directs or assists director of large repair, maintenance or construction activities.</t>
  </si>
  <si>
    <t>Compiles data, prepares correspondence, reports, summaries, and budgets. Directs the activities of trade crews engaged in maintenance, general repair or construction activities that involve one or more trades, such as carpentry, locksmith, electricity, welding, heating, venting and air conditioning (HVAC), plumbing, boiler operation, and energy plant operations. Maintains records and prepares reports regarding work activities. Prepares budget estimates based on anticipated needs for equipment, materials and personnel. Oversees screening, selection, and training of new employees and may provide training for existing employees. Makes recommendations on the repair, replacement and maintenance of buildings and equipment.</t>
  </si>
  <si>
    <t>Knowledge of safety practices relevant to the area of employment. Knowledge of the concepts and techniques of on-the-job training. Ability to keep accurate written records. Ability to communicate effectively. Ability to prioritize and make the optimal use of personnel, materials and equipment. Ability to develop procedures and define actions for specific situations. Ability to plan, direct and review the work of subordinates. Knowledge of safety practices relevant to the area of employment. Knowledge of tools, equipment, materials and supplies used in the designated trade(s). Knowledge of techniques, methods, requirements and practices used in the designated trade(s). Skill in the use of various trade tools and equipment. Skill in making emergency and general repairs and adjustments to equipment used in building and maintenance work. Ability to comprehend blueprints, plans and specifications. Ability to understand and follow instructions.</t>
  </si>
  <si>
    <t>A high school diploma and professional experience in building repairs and maintenance or in the specific area of assignment.</t>
  </si>
  <si>
    <t>Facilities Maintenance Manager II</t>
  </si>
  <si>
    <t>Directs or assists director of the largest repair, maintenance or construction activities.</t>
  </si>
  <si>
    <t>Compiles data, prepares correspondence, reports, summaries, and budgets. Directs the activities of trade crews engaged in maintenance, general repair or construction activities that involve one or more trades, such as carpentry, locksmith, electricity, welding, heating, venting and air conditioning (HVAC), plumbing, boiler operation and energy plant operations. Maintains records and prepares reports regarding work activities. Prepares budget estimates based on anticipated needs for equipment, materials and personnel. Oversees screening, selection, and training of new employees and may provide training for existing employees. Makes recommendations on the repair, replacement and maintenance of buildings and equipment.</t>
  </si>
  <si>
    <t>A high school diploma and professional experience in building repairs and maintenance or in the specific area of assignment, and experience in a lead/supervisory role.</t>
  </si>
  <si>
    <t>Highway Maintenance Worker I</t>
  </si>
  <si>
    <t>Under direct supervision, assists in the performance of a wide variety of maintenance activities in the construction, repair, and preservation of roads and bridges on the state highway system.  May operate motorized equipment used in the construction and maintenance of highways or the movement of materials and supplies used to perform these maintenance activities.</t>
  </si>
  <si>
    <t>Employees in this class assist skilled employees in performing the more difficult activities related to construction, repair, and preservation of roads and bridges on the state highway system, or they may independently perform construction, repair, and preservation tasks requiring a limited degree of professional skill.</t>
  </si>
  <si>
    <t>Assists with the placement of traffic control devices to properly set up a maintenance work zone.  Serves as a flagger to safely direct and control traffic in maintenance work zones.  Operates small equipment, powered tools, and hand tools to perform a variety of maintenance activities.  Performs construction, repair, and preservation to asphalt and concrete pavements using proper repair techniques.  This work involves the use of hand or pneumatic-powered tools and compaction equipment.  Performs manual labor to assist with the installation and repair of catch basins and other drainage structures and the placement of drainage pipes.  Performs manual labor in a variety of activities associated with the construction, repair, and preservation of bridges.  Performs a variety of vegetation management activities using equipment such as powered hand tools (i.e., chain saws, weed eaters, and backpack herbicide sprayers, etc.)  Assists with the installation and repair of traffic signs, pavement markings, and safety devices such as guardrails.  Picks up litter, debris, and dead animals.  Assists in emergency and inclement weather operations; may include being available for extended working hours or 12-hour shifts.</t>
  </si>
  <si>
    <t>Knowledge of safety practices relevant to the area of employment.  Knowledge of tools, equipment, materials, and supplies used in the area of employment.  Knowledge of techniques, methods, and practices used in the area of employment.  Skill in the use of various trade tools and equipment.  Ability to understand and follow instructions.  Ability to perform heavy manual labor.  Ability to perform basic arithmetic.  Ability to communicate effectively.  Willingness to work in tight spaces.  Ability to lift a minimum of 50 lbs.</t>
  </si>
  <si>
    <t>Some positions may require a commercial driver's license.</t>
  </si>
  <si>
    <t>Highway Maintenance Worker II</t>
  </si>
  <si>
    <t>Under general supervision, performs a wide variety of maintenance activities in the construction, repair, and preservation of roads and bridges on the state highway system.  Operates motorized equipment used in the construction and maintenance of highways or the movement of materials and supplies used to perform these maintenance activities.</t>
  </si>
  <si>
    <t>Employees in this class are skilled in performing the more difficult activities related to construction, repair, and preservation of roads and bridges on the state highway system, or they may independently perform construction, repair, and preservation tasks requiring a general degree of professional skill.</t>
  </si>
  <si>
    <t>Coordinates the placement of traffic control devices to properly set up a maintenance work zone according to SCDOT Work Zone Traffic Control Manual and Field Guide to warn motorists.  Performs skilled manual labor and operates medium and heavy duty equipment in a variety of activities associated with the construction, repair, and preservation of roads and bridges on the state highway system.  Examples include grading, setting forms, pouring/finishing concrete for curbs, gutters, sidewalks, and driveways; performs work on shoulders, ditches, drainage structures, pavement markings, etc.  Performs a variety of vegetation management activities using equipment such as complex mowers and powered hand tools.  Installs and repairs traffic signs, pavement markings, and safety devices such as guardrails.  Picks up litter, debris, and dead animals.  Assists in emergency and inclement weather operations, to include operating medium and heavy duty equipment.  May include being available for extended working hours or 12-hour shifts.</t>
  </si>
  <si>
    <t>Knowledge of safety practices relevant to the area of employment.  Knowledge of tools, equipment, materials and supplies used in the area of employment.  Knowledge of techniques, methods, and practices used in the area of employment.  Skill in the use of various trade tools and equipment.  Ability to comprehend blueprints, plans, and specifications.  Ability to understand and follow instructions.  Ability to perform heavy manual labor. Ability to perform arithmetic.  Ability to communicate effectively.  Willingness to work in tight spaces. Ability to lift a minimum of 50 lbs.</t>
  </si>
  <si>
    <t>Related work experience.</t>
  </si>
  <si>
    <t>Highway Maintenance Worker III</t>
  </si>
  <si>
    <t>Under general supervision, performs a wide variety of complex maintenance activities in the construction, repair, and preservation of roads and bridges on the state highway system.  Operates motorized equipment used in the construction and maintenance of highways or the movement of materials and supplies used to perform these maintenance activities.</t>
  </si>
  <si>
    <t>Employees in this class are skilled employees performing the more difficult activities related to construction, repair, and preservation of roads and bridges on the state highway system, or they independently perform construction, repair, and preservation tasks requiring a limited degree of professional skill.  Employees in this class serve as a Crew Leader, Specialty Crew Leader, or Specialized Equipment Operator.</t>
  </si>
  <si>
    <t>Serves as Crew Leader or Specialty Crew Leader coordinating various construction, repair, and preservation activities of roads and bridges within a county or section of county ensuring that all work performed is recorded in the maintenance data management system.  Instructs crewmembers daily in safety practices such as flagging operations, wearing safety equipment, vehicle safety, or when working with job site hazards.   Assists Crew Foreman as needed.  Coordinates the placement of traffic control devices to properly set up a maintenance work zone according to the SCDOT Work Zone Traffic Control Manual and Field Guide to warn motorists.  Performs skilled manual labor and operates medium and heavy duty equipment in a variety of activities associated with the construction, repair, and preservation of roads and bridges on the state highway system.  Examples include grading, setting forms, pouring/finishing concrete for curbs, gutters, sidewalks, and driveways; performs work on shoulders, ditches, drainage structures, pavement markings, etc.  Performs a variety of vegetation management activities using equipment such as complex mowers and powered hand tools.  Installs and repairs traffic signs, pavement markings, and safety devices such as guardrails.  May serve as a Specialized Equipment Operator.</t>
  </si>
  <si>
    <t>Knowledge of safety practices relevant to the area of employment.  Knowledge of tools, equipment, materials and supplies used in the area of employment.  Knowledge of techniques, methods, and practices used in the area of employment.  Skill in the use of various trade tools and equipment.  Ability to comprehend blueprints, plans, and specifications.  Ability to understand and follow instructions.  Ability to perform heavy manual labor.  Ability to perform arithmetic.  Willingness to work in tight spaces.  Ability to communicate effectively.  Ability to use judgment and initiative to complete routine work without constant supervision.  Knowledge of basic computer skills.  Ability to lift a minimum of 50 lbs.</t>
  </si>
  <si>
    <t>Highway Maintenance Worker IV</t>
  </si>
  <si>
    <t>Under limited supervision, supervises a wide variety of complex maintenance activities in the construction, repair, and preservation of roads and bridges on the state highway system.</t>
  </si>
  <si>
    <t>Employees in this class supervise skilled employees performing the more difficult activities related to construction, repair, and preservation of roads and bridges on the state highway system.  Employees in this class serve as a Crew Foreman, Specialty Crew Foreman, Section Shed Supervisor, or Crane Operator.</t>
  </si>
  <si>
    <t>Serves as Crew Foreman, Specialty Crew Foreman, or Section Shed Supervisor supervising various construction, repair, and preservation activities of roads and bridges within a county or district.  Ensures employees within the crew(s) complete all CDL pre-trip inspections prior to operating CDL vehicles.  Conducts training for employees.  Inputs data and runs reports in the maintenance data management system for the crew and performs QA/QC checks on the data to ensure accuracy of the reports.  Assists in preparation for QTM and inspection follow-up to implement corrective action.  Maintains daily, weekly, and monthly reports, time sheets, and cost records; recommends personnel actions including promotions, transfers, and disciplinary measures; rates employees yearly according to the Employee Performance Management System.  Functions as a working supervisor.  Completes job hazard analysis forms, mitigates risks, and conducts safety meeting prior to the commencement of work activities to inform the crew of the hazards associated with the work to be performed.  Investigates citizen work requests; prioritizes and schedules the necessary work.  Performs inspections of the roads on the state highway system looking for deficiencies, entering them into the work request system.  Plans and schedules routine and preventive maintenance activities.  Coordinates the placement of traffic control devices to properly set up a maintenance work zone according to the SCDOT Work Zone Traffic Control Manual and Field Guide to warn motorists.  Performs skilled manual labor and operates medium and heavy duty equipment in a variety of activities associated with the construction, repair, and preservation of roads and bridges on the state highway system.  Examples include grading, setting forms, pouring/finishing concrete for curbs, gutters, sidewalks, and driveways; performs work on shoulders, ditches, drainage structures, pavement markings, etc.  Performs a variety of vegetation management activities using equipment such as complex mowers and powered hand tools.  Installs and repairs traffic signs, pavement markings, and safety devices such as guardrails.  Manages assigned crew(s) in emergency and inclement weather operations; may include being available for extended working hours or 12-hour shifts.   May serve as a Crane Operator.</t>
  </si>
  <si>
    <t>Knowledge of safety practices relevant to the area of employment.  Knowledge of tools, equipment, materials, and supplies used in the area of employment.  Knowledge of techniques, methods, and practices used in the area of employment.  Skill in the use of various trade tools and equipment.  Ability to comprehend blueprints, plans, and specifications.  Ability to understand and follow instructions.  Ability to supervise subordinates.  Ability to plan, direct, and evaluate the work of subordinates.  Ability to communicate effectively.  Ability to plan operations.  Ability to use judgment and initiative to complete work without constant supervision.  Knowledge of basic computer skills.  Ability to lift a minimum of 50 lbs.</t>
  </si>
  <si>
    <t>Highway Maintenance Worker V</t>
  </si>
  <si>
    <t>Under limited supervision, performs planning of and/or supervises a wide variety of complex maintenance activities in the construction, repair, and preservation of roads and bridges on the state highway system.</t>
  </si>
  <si>
    <t>Employees in this class serve as a Resident Maintenance Foreman.  Employees in this class may manage complex activities related to construction, repair, and preservation of roads and bridges on the state highway system.  Employees in this class may also manage skilled employees performing the more difficult activities related to construction, repair, and preservation of roads and bridges on the state highway system.</t>
  </si>
  <si>
    <t>Serves as Resident Maintenance Foreman supervising foremen and/or crews in various construction, repair, and preservation activities of roads and bridges within a county or district.  Ensures employees within the crew(s) complete all Commercial Driver's License (CDL) pre-trip inspections prior to operating CDL vehicles.  Conducts meetings and training sessions for employees.  Monitors the preventative maintenance program of equipment to ensure a routine maintenance schedule is followed and monitor equipment use and wear to prolong equipment life.  Inputs data and runs reports in the maintenance data management system for crews and performs QA/QC checks on the data to ensure accuracy of the reports.  Assists in the compilation of data and preparation of the annual budget.  Recommends and/or approves requisitions for supplies, equipment, and contract work necessary for various maintenance activities.  Prepares maintenance reports detailing labor, material, and equipment cost of repairs.  Assists in preparation for QTM and inspection follow-up to implement corrective action.  Maintains daily, weekly, and monthly reports, time sheets, and cost records; recommends personnel actions including promotions, transfers, and disciplinary measures; rates employees yearly according to the Employee Performance Management System.  Completes job hazard analysis forms, mitigates risks, and conducts safety meeting prior to the commencement of work activities to inform the crew of the hazards associated with the work to be performed.  Communicates with local officials, administrators, and the public while investigating field complaints.  Investigates citizen work requests; prioritizes and schedules the necessary work.  Investigates, and/or recommends corrective actions in connection with damage to SCDOT or private property, which are complex in nature.  Performs inspections of the roads on the state highway system looking for deficiencies, entering them into the work request system.  Plans and schedules routine and preventive maintenance activities.  Coordinates the placement of traffic control devices to properly set up a maintenance work zone according to the SCDOT Work Zone Traffic Control Manual and Field Guide to warn motorists.  Manages assigned crew(s) in emergency and inclement weather operations; may include being available for extended working hours or 12-hour shifts.</t>
  </si>
  <si>
    <t>Knowledge of safety practices relevant to the designated area.  Knowledge of the concepts and techniques of on-the-job training.  Ability to keep accurate written records.  Ability to communicate effectively.  Ability to prioritize and make the optimal use of personnel, materials, and equipment.  Ability to develop procedures and define actions for specific situations.  Ability to plan, direct, and review the work of subordinates.  Knowledge of tools, equipment, materials, and supplies used in the designated area.  Knowledge of techniques, methods, requirements, and practices used in the designated area.   Skill in the use of various trade tools and equipment.  Ability to comprehend blueprints, plans and specifications.  Ability to understand and follow instructions.  Knowledge of basic computer skills.</t>
  </si>
  <si>
    <t>Vehicle/Equipment Repair Technician I</t>
  </si>
  <si>
    <t>Work includes performance of a wide range of tasks involving the service, inspection, repair, rebuild, overhaul and diagnosis of mechanical systems for a variety of gasoline, diesel and alternative powered engines/equipment for vehicles such as such as cars, trucks, buses, utility vehicles, heavy equipment, watercraft and aircraft.</t>
  </si>
  <si>
    <t>Positions in this class perform semi-skilled engine, automotive and/or heavy equipment repair. Work assignments vary in complexity depending on the type of mechanical system and/or ancillary components/equipment. The extent of repair work to be done may require consultation with a higher-level technician or supervisor.</t>
  </si>
  <si>
    <t>Inspects, analyzes and services moderately complex mechanical systems using advanced diagnostic instruments and software. Conducts parts/systems failure analysis. Performs tasks and repairs such as inspecting and replacing brake pads and shoes, replacing regulators, alternators and belts, and/or fitting or repairing standard aftermarket upgrades and equipment. Determines materials, techniques and tools to accomplish work assignments.</t>
  </si>
  <si>
    <t>Knowledge of the techniques and methods involved in determining and solving mechanical difficulties.  Ability to use and operate machines and instruments commonly found in a vehicle and/or heavy equipment repair shop. Skill in the performance of moderately complex duties relating to the repair and maintenance of equipment or ability to learn on the job. Ability to follow oral and written instructions. Ability to work at heavy manual labor for considerable periods of time.</t>
  </si>
  <si>
    <t>Some positions require a commercial driver's license. Some positions require specific certifications/licenses.</t>
  </si>
  <si>
    <t>Work experience directly related to the area of employment.</t>
  </si>
  <si>
    <t>Vehicle/Equipment Repair Technician II</t>
  </si>
  <si>
    <t>Work includes performance of a wide range of progressively responsible tasks involving the service, inspection, repair, rebuild, overhaul and diagnosis of a diverse number of mechanical systems for a variety of gasoline, diesel and alternative powered engines/equipment for vehicles such as such as cars, trucks, buses, utility vehicles, heavy equipment, watercraft and aircraft.</t>
  </si>
  <si>
    <t>Employees in this class perform skilled engine, automotive and/or heavy equipment repair. Work assignments vary in complexity depending on the type of mechanical system and ancillary components/equipment. The extent of repair work to be done may require consultation with a higher-level technician or a supervisor. Employees in this class may supervise lower-level repair technicians.</t>
  </si>
  <si>
    <t>Inspects and services highly complex mechanical systems using advanced diagnostic instruments and software. Conducts parts/systems failure analysis. Calibrates, adjusts and operates engine analyzers. Performs skilled work in straightening and replacing vehicle bodies, fenders, panels and related parts. Performs vehicle body work in accordance with standard repair practices. Performs recurring and non-recurring work such as electrical, suspension, brake system repair, and /or fitting and repairing more complex ancillary and specialized equipment. Determines materials, techniques and tools to accomplish work assignments.</t>
  </si>
  <si>
    <t>Knowledge of the techniques and methods involved in determining and solving mechanical difficulties. Ability to use and operate machines and instruments commonly found in a vehicle and/or heavy equipment repair shop. Knowledge of the design of vehicle bodies and related parts and of methods, tools and equipment used in their repair or replacement. Knowledge of the strength and malleability of metals. Knowledge of the principles of acetylene welding as applied to repair work. Skill in the performance of complex duties relating to the repair, maintenance and/or body work of vehicles and/or heavy equipment. Ability to follow oral and written instructions. Ability to work at heavy manual labor for considerable periods of time.</t>
  </si>
  <si>
    <t>Work experience involving the independent performance of job duties directly related to the area of employment.</t>
  </si>
  <si>
    <t>Vehicle/Equipment Repair Technician III</t>
  </si>
  <si>
    <t>Work includes performance of a wide range of progressively responsible tasks involving the service, inspection, repair, rebuild, overhaul and diagnosis of a diverse number of mechanical systems for a variety of gasoline, diesel, and alternative powered engines/equipment for vehicles such as such as cars, trucks, buses, utility vehicles, heavy equipment, watercraft and aircraft.</t>
  </si>
  <si>
    <t>Employees in this class perform highly skilled engine, automotive and/or heavy equipment work. Work assignments vary in complexity depending on the type of mechanical system and ancillary components/equipment. Employees in this class may supervise lower-level repair technicians.</t>
  </si>
  <si>
    <t>Inspects and services the most complex mechanical systems using advanced diagnostic instruments and software. Conducts parts/systems failure analysis. Calibrates, adjusts and operates engine analyzers. Rebuilds mechanical components. Performs highly skilled work in straightening and replacing vehicle bodies, fenders, panels and related parts. Performs vehicle body work in accordance with standard repair practices. Determines materials, techniques and tools to accomplish work assignments, often in the capacity of a team lead role with limited to no direct supervision. Performs advanced level work such as diagnostic analysis of computer systems and electronic control systems.</t>
  </si>
  <si>
    <t>Knowledge of the techniques and methods involved in determining and solving mechanical difficulties. Ability to use and operate the machines and instruments commonly found in a vehicle and/or heavy equipment repair shop, as well as a variety of specialized equipment specific to the area of assignment. Knowledge of the design of automotive bodies and related parts and of methods, tools and equipment used in their repair or replacement. Knowledge of the strength and malleability of metals. Knowledge of the principles of acetylene welding as applied to repair work. Skill in the performance of the most complex duties relating to the repair, maintenance and/or body work of vehicles and/or heavy equipment. Ability to follow oral and written instructions. Ability to work at heavy manual labor for considerable periods of time.</t>
  </si>
  <si>
    <t>Vehicle/Equipment Repair Supervisor</t>
  </si>
  <si>
    <t>Supervises Vehicle/Equipment Repair Technicians in the performance of a wide range of progressively responsible tasks involving the service, inspection, repair, rebuild, overhaul and diagnosis of a diverse number of mechanical systems for a variety of gasoline, diesel, and alternative powered engines/equipment for vehicles such as such as cars, trucks, buses, utility vehicles, heavy equipment, watercraft and aircraft.</t>
  </si>
  <si>
    <t>Employees in this class supervise others in the performance of highly skilled engine, automotive and/or heavy equipment work. May supervise all aspects of a maintenance repair shop or program.</t>
  </si>
  <si>
    <t>Supervises all aspects of a repair maintenance program to include vehicles, equipment and grounds. Monitors, evaluates and assures compliance with maintenance standards. Determines the assignment of work activities based on work priority, quantity of equipment and skill of personnel.  May instruct other supervisors and technicians in difficult repair assignments. Inspects work upon completion to determine that necessary repairs have been made and that vehicles and/or equipment are in proper operating condition. Determines materials, techniques and tools to accomplish work assignments.</t>
  </si>
  <si>
    <t>A high school diploma and experience in the repair of vehicles or equipment. Related work experience may substitute for the high school diploma.</t>
  </si>
  <si>
    <t>Pilot I</t>
  </si>
  <si>
    <t>Directs air operations or pilots single-engine aircraft for an agency.</t>
  </si>
  <si>
    <t>Pilots single-engine aircraft for various trips and program needs of an agency. Performs maintenance of aircraft. Maintains records of aircraft maintenance, hours flown and cost of operations. Ensures flight logs and agency flight reports are completed. Supervises the preventive maintenance and minor repairs on single-engine aircraft in accordance with Federal Aviation Administration (FAA) standards.</t>
  </si>
  <si>
    <t>Knowledge of flight characteristics and systems of aircraft flown. Knowledge of FAA regulations. Knowledge of flight planning, air navigation, meteorology and map reading. Skill in the operation of a single-engine aircraft. Ability to recognize abnormal and unsafe flight operations and to initiate actions to handle in-flight emergencies. Ability to communicate effectively.</t>
  </si>
  <si>
    <t>Some positions require 1,500 hours of "Pilot in Command" time or 1,000 hours of low altitude "Pilot in Command" time as well as a second class medical certificate.</t>
  </si>
  <si>
    <t>Licensed as a commercial pilot and rated for the type of aircraft one is assigned.</t>
  </si>
  <si>
    <t>Pilot II</t>
  </si>
  <si>
    <t>Pilots fixed-wing or rotary-wing aircraft.</t>
  </si>
  <si>
    <t>Pilots fixed-wing or rotary-wing aircraft in support of an agency mission or in support missions for other agencies. Prepares flight plans and mission profiles. Flies flight plan with Federal Aviation Administration (FAA). Inspects aircraft prior to flight. Briefs and assists passengers. Records flight time and aircraft malfunctions in the aircraft flight log and maintenance manual. Reviews schedules for trips, including routes and weather checks. Performs maintenance on aircraft.</t>
  </si>
  <si>
    <t>Knowledge of flight characteristics and systems of the aircraft flown. Knowledge of FAA regulations. Knowledge of flight planning, air navigation, meteorology and map reading. Skill in the operation of the aircraft one is assigned. Ability to recognize abnormal and unsafe flight operations and to initiate actions to handle in-flight emergencies. Ability to communicate effectively.</t>
  </si>
  <si>
    <t>Chief Pilot</t>
  </si>
  <si>
    <t>Pilots jet, rotary-wing or multi-engine aircraft in both routine and law enforcement support missions.</t>
  </si>
  <si>
    <t>Pilots jet, rotary-wing  or multi-engine aircraft during routine flights and special law enforcement missions. Develops and implements policies and procedures. Interviews, hires or makes recommendations on selections, evaluations and terminations of other pilots. Recommends new aircraft purchases and conducts studies to determine most cost effective aircraft. Develops training strategy and implements flight training and standardization programs. Develops and implements safety, quality control and inspection procedures for fuel operations. Ensures that periodic aircraft maintenance, modifications and  inspections are accomplished. Prepares flight plans and mission profiles.</t>
  </si>
  <si>
    <t>Knowledge of Federal Aviation Administration (FAA) regulations. Knowledge of flight characteristics and systems of assigned aircraft. Knowledge of flight planning, air navigation, meteorology and map reading. Knowledge of modern law enforcement techniques. Knowledge of state statutes which define criminal activities. Skill in the operation of the aircraft one is assigned. Ability to recognize abnormal and unsafe flight operations and to initiate actions to handle in-flight emergencies. Ability to plan, organize, assign, supervise and review the work of professional pilots. Ability to interpret rules, regulations and laws and to disseminate relevant information to other personnel. Ability to meet and cope with the hazards resulting from the exchange of gunfire.</t>
  </si>
  <si>
    <t>Some positions require successful completion of the standard Department of Public Safety course required for all law enforcement officers.</t>
  </si>
  <si>
    <t>Equipment Operator I</t>
  </si>
  <si>
    <t>Operates motor vehicles having up to a two-ton capacity or performs various maintenance services on motor vehicles.</t>
  </si>
  <si>
    <t>Incumbents in this class typically operate buses, tractors and trucks.</t>
  </si>
  <si>
    <t>Operates motor vehicles to transport personnel and supplies. Loads and unloads supplies from the trucks. Makes minor repairs and adjustments and notifies mechanic of major repairs. Performs or supervises the performance of light maintenance on vehicles, such as checking and adding fuel, water, oil and air; checking brakes; changing tires and cleaning and washing vehicles. Cleans service station facilities. Prepares requisitions for supplies. Keeps daily records of services rendered and materials furnished; prepares periodic reports and billing documents. Performs regular inspections of vehicles to ensure that maintenance is performed as recommended by the manufacturer and that the vehicles are in good working condition.</t>
  </si>
  <si>
    <t>Knowledge of safety practices relevant to the area of employment. Skill in the operation, maintenance and repair of motor vehicles. Ability to direct the work of a staff of mechanics. Ability to detect mechanical failures and repair them. Ability to perform manual work requiring good physical condition.</t>
  </si>
  <si>
    <t>Cora</t>
  </si>
  <si>
    <t>Equipment Operator II</t>
  </si>
  <si>
    <t>Operates heavy equipment or motor vehicles and performs maintenance on them.</t>
  </si>
  <si>
    <t>Incumbents in this classification typically operate the following types of equipment or vehicles:  graders, bulldozers, harvesters, dump trucks, front-end loaders, backhoes, street sweepers, tractor-trailer trucks, drawbridges, forklifts or ambulances.</t>
  </si>
  <si>
    <t>Transports visitors, state employees, officials, patients or supplies. Performs manual labor incidental to the operation of assigned vehicles or equipment. Performs or supervises the maintenance of vehicles, equipment or drawbridges. Purchases equipment and supplies. Maintains records of repair costs, parts, labor, fuel and mileage. Maintains insurance records and submits the insurance claims. Operates bridge for passage of boats. Maintains records of vehicles stopped at each bridge opening. Operates heavy equipment in the construction of highways. Maintains radio contact with vessels and the coastguard.</t>
  </si>
  <si>
    <t>Knowledge of safety practices relevant to the area of employment. Knowledge of the operation, maintenance and repair of equipment, vehicles or drawbridges. Knowledge of state laws pertaining to the operation of equipment upon state highways. Skill in the operation of assigned equipment or vehicles. Ability to detect mechanical failures and repair them. Ability to supervise subordinate personnel. Ability to perform manual work requiring good physical condition. Ability to coordinate the traffic of oncoming boats with the flow of vehicular traffic to pass boats through the draw at a minimum inconvenience to traffic.</t>
  </si>
  <si>
    <t>Some positions require a valid driver's license and/or a commercial driver's license.</t>
  </si>
  <si>
    <t>Experience in the operation or maintenance of heavy equipment, motorized vehicles or machinery that is directly related to the area of employment.</t>
  </si>
  <si>
    <t>Equipment Operator III</t>
  </si>
  <si>
    <t>Operates cranes, tractor-trailers, ferries, cars, vans, trucks or buses.</t>
  </si>
  <si>
    <t>Serves as a lead worker for lower-level equipment operators. Trains new operators on heavy equipment. Performs operational and maintenance functions on a ferry. Conducts safety meetings and emergency drills. Navigates ferry on a precharted course. Supervises the loading and unloading of vehicles and passengers from a ferry. Performs tractor-trailer maintenance. Operates diesel or gas-powered buses, cars, or vans to transport students or consumers. Ensures passenger safety. Performs vehicle pre- and post-trip inspections. Performs light routine vehicle maintenance including interior and exterior cleaning, refueling, and maintaining emergency equipment. Completes trip reports, logs, and behavior reports and ensures student or consumer information is current. Communicates with students, parents, guardians, consumers, and agency staff.</t>
  </si>
  <si>
    <t>Knowledge of state and federal navigation laws and regulations. Skill in the operation of complex heavy equipment. Skill in the operation of a tractor-trailer truck. Skill in the maintenance and operation of ferry boats. Ability to communicate effectively. Ability to guide and train other employees. Ability to maintain a tractor-trailer truck. Ability to perform manual work requiring good physical condition. Ability to prepare clear and concise reports. Ability to work with students, staff, or consumers who are deaf, blind, or sensory multi-disabled.</t>
  </si>
  <si>
    <t>Some positions require a valid driver's license and/or a commercial driver's license or a United States Coast Guard License of Uninspected Passenger Vessels.</t>
  </si>
  <si>
    <t>Experience in the operation or maintenance of heavy equipment, motorized vehicles or vessels, or machinery that is directly related to the area of employment.</t>
  </si>
  <si>
    <t>Maintenance Equipment Coordinator</t>
  </si>
  <si>
    <t>Monitors inventories to ensure supply is stocked and expenses are being charged properly.</t>
  </si>
  <si>
    <t>Manages the purchase and stocking of a perpetual inventory of supplies and repair parts necessary for effective operations. Orders and stocks parts, tires, batteries, lubricant oils, fuel and other maintenance supplies. Maintains service records on all equipment. Surveys and reports on all vehicle accidents. Receives and issues new and used automotive equipment and supplies. Assures that all purchases are reconciled with known pricing and the inventory properly reflects purchases minus documented inventory use; and that inventory minimums and maximums are maintained. Conducts annual inventory in accordance with State of South Carolina and GAAP procedures.</t>
  </si>
  <si>
    <t>Knowledge of vehicle and equipment maintenance and repairs. Knowledge of purchase and supply techniques related to vehicles and other equipment. Knowledge of the tools, equipment and materials used in the repair and maintenance of vehicles and other equipment.</t>
  </si>
  <si>
    <t>A high school diploma and related experience.</t>
  </si>
  <si>
    <t>Watercraft Captain I</t>
  </si>
  <si>
    <t>Operates estuarine and ocean research vessels engaged in marine and oceanographic research and marine resources conservation activities.</t>
  </si>
  <si>
    <t>Operates vessels to transport scientists and students on research and educational cruises. Conducts a preventive maintenance and overhaul program on hull, machinery and electronic gear; writes specifications for major repairs. Directs the setting of trawl nets, plankton nets, fish traps, benthic sampling devices and other marine sampling gear. Constructs and repairs nets, doors, ground tackle, towing bridles and wires. Operates complex navigational equipment, echo sounders, radar and other modern electronic aids associated with marine operations. Meets with chief scientist and conservation and management personnel to coordinate outfitting of the vessel for specific tasks. Supervises mates, fishermen and deckhands in accordance with cruise plans.</t>
  </si>
  <si>
    <t>Knowledge of lifesaving equipment, first aid and safety procedures. Knowledge of commercial fishery techniques. Knowledge of tides, currents and coastal features. Knowledge of inland and international rules of the road. Skill in the operation of navigational equipment, echo sounders, radar and other modern electronic aids associated with marine operations. Skill in the operation and maintenance of marine diesel engines, pumps, compressors, generators and auxiliary equipment common to fishing vessels. Ability to supervise the work of others.</t>
  </si>
  <si>
    <t>Positions require a current United States Coast Guard license as master or captain for the gross tonnage of the vessel operated.</t>
  </si>
  <si>
    <t>A high school diploma and experience in the operation of a commercial fishing, military or large private marine vessel.</t>
  </si>
  <si>
    <t>Watercraft Captain II</t>
  </si>
  <si>
    <t>Directs the operation of an oceangoing vessel engaged in marine and oceanographic research; supervises the maintenance and readiness of the craft.</t>
  </si>
  <si>
    <t>Directs the operation of a marine research vessel, often while at sea for prolonged periods. Plans appropriately for operations in accordance with issued requirements. Determines that tide, weather or sea conditions are such as to permit the operations to be performed. Maintains files of notices to mariners, charts, rules and regulations and similar instructions. Conducts maintenance, safety and overhaul inspections; prepares work orders for correction of deficiencies. Prepares budget and maintains cost controls and records.</t>
  </si>
  <si>
    <t>Knowledge of the operation and maintenance of large seagoing vessels. Knowledge of navigation techniques and procedures used in operating oceangoing vessels. Knowledge of lifesaving equipment and safety procedures. Knowledge of various methods of fishing, such as trawls, purse nets and traps. Ability to operate large vessels safely in close quarters and during complex maneuvers.</t>
  </si>
  <si>
    <t>A bachelor's degree and experience as master or captain of an ocean-going vessel.</t>
  </si>
  <si>
    <t>SHEP Responder I</t>
  </si>
  <si>
    <t>Responds to traffic incidents and assists emergency responders at traffic incidents. Recognizes and analyzes traffic, roadway and incident conditions and assists in the development of methods to improve traffic control during incidents. Assists stranded motorists by providing basic services.</t>
  </si>
  <si>
    <t>Travels assigned routes, assists emergency response agencies during incidents by clearing travel lanes of disabled vehicles and debris. Implements and maintains traffic control measures as necessary during traffic incidents. Aids stranded motorists by assisting with minor vehicle services such as fuel, water, tires, etc. Generates records of all incident response activities. Compiles reports of routine incident response activities as necessary. Performs routine maintenance and inspection of incident response vehicle and specialized equipment. Maintains and secures necessary supplies and equipment necessary for incident response activities.</t>
  </si>
  <si>
    <t>Knowledge of basic incident management techniques, basic first aid and CPR procedures. Knowledge of hazardous material identification and response procedures. Knowledge of highway traffic control procedures, materials, equipment and tools. Knowledge of on-the-job safety practices and collision prevention. Ability to interact with the public and other response agencies in a professional and courteous manner.</t>
  </si>
  <si>
    <t>Employee must be able to perform minor and basic vehicular repair operations, and use light equipment and hand and power tools safely. Employee must be able to lift equipment and supplies weighing up to 60 pounds. Employee must possess a valid motor vehicle operator's license.</t>
  </si>
  <si>
    <t>A high school diploma and related experience. Relevant experience may substitute for the educational requirement on a year-for-year basis.</t>
  </si>
  <si>
    <t>SHEP Responder II</t>
  </si>
  <si>
    <t>Incumbents may direct subordinate SHEP Responders in the pursuit of their duties and offer experienced assessment of traffic incidents.</t>
  </si>
  <si>
    <t>Travels assigned routes and assists emergency response agencies during incidents by clearing travel lanes of disabled vehicles and debris. Implements and maintains traffic control measures as necessary during traffic incidents. Aids stranded motorists by assisting with minor vehicle services such as fuel, water, tires, etc. Generates records of all incident response activities. Compiles reports of routine incident response activities as necessary. Performs routine maintenance and inspection of incident response vehicle and specialized equipment. Maintains and secures necessary supplies and equipment necessary for incident response activities. Assists in the operation of the Traffic Management Center. Implements traffic control measures necessary for traffic diversion routes during major traffic incidents.</t>
  </si>
  <si>
    <t>Employee must be able to perform minor and basic vehicular repair operations and use light equipment and hand and power tools safely. Employee must be able to inspect traffic control zones for deficiencies and troubleshoot mechanical problems. Employee may act as SCDOT spokesperson at incident scene as required by the media. Employee must be able to lift equipment and supplies weighing up to 60 pounds. Employee must possess a valid motor vehicle operator's license.</t>
  </si>
  <si>
    <t>SHEP Responder III</t>
  </si>
  <si>
    <t>Performs work related to managing South Carolina Department of Transportation (SCDOT) Traffic Management Centers (TMC) and State Highway Emergency Program (SHEP) Responders in assigned districts while providing daily oversight. Recognizes and analyzes traffic volumes, roadway, and traffic incident conditions and ensures the SCDOT software platforms, real-time data and incident clearance techniques are being utilized effectively to manage traffic volumes.</t>
  </si>
  <si>
    <t>Incumbents may direct subordinate TMC operators and SHEP Responders in the assignment of their duties and offer experienced guidance of traffic incidents and roadway management operations.</t>
  </si>
  <si>
    <t>Monitors TMC operations to facilitate the proper monitoring of traffic incidents and detecting stranded motorists in assigned TMC.  Ensures the proper use of software platforms being utilized to monitor routes for traffic congestion and other unplanned events.  Assists in the management of SHEP Responders, provides situational guidance to SHEP supervisors, and ensures SCDOT personnel are following all engineering directives and departmental policies relative to their assigned duties. Oversees the State Law Enforcement Division (SLED) Amber Alert (AA) and Missing Persons Advisories (MPA) platforms. Provides guidance to TMC operators during times of activations by SLED. Reviews submitted reports and daily operational journals for routine incident response activities and daily SHEP incident reports as necessary. Maintains fleet logs for all SCDOT SHEP vehicles and equipment. Provides daily oversight for vehicle and equipment inspections. Conducts random equipment spot inspections as needed. Maintains records for the annual SCDOT equipment inventory of assigned equipment. Serves as the liaison for SCDOT and coordinates and assigns the consultant operators in each TMC as required. Provides oversight for traffic control measures necessary for traffic diversion routes during major traffic incidents.</t>
  </si>
  <si>
    <t>Knowledge of basic Traffic Incident Management (TIM) Program. Knowledge of SCDOT Engineering Directives and Safety Manual. Knowledge of hazardous material identification and response procedures. Knowledge of software platforms and demonstration of proficiency if required.  Knowledge of SCDOT Maintenance traffic control procedures, materials and policies. Knowledge of on-the-job safety practices and collision prevention.</t>
  </si>
  <si>
    <t>Employee must possess a valid motor vehicle operator's license. Must complete the SC-TIM Program (4 Hour).</t>
  </si>
  <si>
    <t>A bachelor's degree and related experience. Relevant experience may substitute for the educational requirement on a year-for-year basis.</t>
  </si>
  <si>
    <t>SHEP Responder IV</t>
  </si>
  <si>
    <t>Performs work related to managing South Carolina Department of Transportation (SCDOT) Traffic Management Centers (TMC) and State Highway Emergency Program (SHEP) Responders in assigned Districts while providing daily oversight. Recognizes and analyzes traffic volumes, roadway, and traffic incident conditions, and ensures the SCDOT software platforms, real-time data and incident clearance techniques are being utilized effectively to manage traffic volumes.</t>
  </si>
  <si>
    <t>Incumbents may direct subordinate TMC operators and SHEP Responders regionally in the assignment of their duties and offer experienced guidance of traffic incidents and roadway management operations.</t>
  </si>
  <si>
    <t>Monitors TMC operations to facilitate the proper monitoring of traffic incidents and detecting stranded motorists in assigned TMC.  Ensures the proper use of software platforms being utilized to monitor routes for traffic congestion and other unplanned events. Assists in the management of SHEP Responders, provides situational guidance to SHEP supervisors, and ensures SCDOT personnel are following all engineering directives and departmental policies relative to these assigned duties. Oversees the State Law Enforcement Division (SLED) Amber Alert (AA) and Missing Persons Advisories (MPA) platforms. Provides guidance to TMC operators during times of activations by SLED. Reviews submitted reports and daily operational journals for routine incident response activities and daily SHEP incident reports as necessary. Maintains fleet logs for all SCDOT SHEP vehicles and equipment. Conducts random equipment spot inspections as needed. Maintains records for the annual SCDOT equipment inventory of assigned equipment. Serves as the liaison for SCDOT and coordinates and assigns the consultant operators in each TMC as required.  Provides oversight for traffic control measures necessary for traffic diversion routes during major traffic incidents. Provides traffic management assistance to the District Traffic Engineer (DTE) for any congestion and traffic management-related areas and represents the DTE in meetings and conferences, when required. Makes presentations to the public for SHEP and TMC-related topics. Assists the DTE in tracking incident clearance metrics for Federal Highway Administration (FHWA). Provides guidance for the proper SHEP vehicle acquisitions and procurement practices for the HQ Supply Depot. Serves as the SCDOT representative in the local Emergency Operations Centers during times of localized events, man-made or planned.</t>
  </si>
  <si>
    <t>Employee must possess a valid motor vehicle operator's license. Must complete the SC-TIM Program (4 Hour). Must obtain certification as Train-the-Trainer Instructor in TIM (8 Hr.) and Incident Command System (ICS) 100, 200.</t>
  </si>
  <si>
    <t>Agricultural Aide</t>
  </si>
  <si>
    <t>Performs a variety of manual or semiskilled farming tasks according to the specific instructions of research workers.</t>
  </si>
  <si>
    <t>Plants, fertilizes, sprays, cultivates, prunes and harvests trees and crops. Cares for livestock and poultry. Weighs, grinds, blends and distributes animal feeds. Operates milking equipment and maintains sanitary conditions in the milking area. Detects and reports signs of disease or other abnormalities in plants and animals. Maintains, services and repairs tools and equipment. Collects samples of soil, plants, insects and animal products for laboratory analysis or other research purposes. Helps conduct field, laboratory and greenhouse experiments. Collects data and maintains records for research purposes.</t>
  </si>
  <si>
    <t>Knowledge of how to properly carry out farming tasks. Knowledge of safety practices relevant to the area of employment. Skill in the use or operation of agricultural tools and equipment. Ability to follow instructions properly. Ability to record data accurately and maintain records properly.</t>
  </si>
  <si>
    <t>Agricultural/Animal Assistant I</t>
  </si>
  <si>
    <t>Performs routine and semi routine duties to assist professional staff engaged in agricultural research, animal research or wildlife management.</t>
  </si>
  <si>
    <t>Feeds and waters animals used in laboratory research. Cleans and disinfects animals' quarters. Examines animals for signs of illness and treats them according to instructions. Assists professional staff in the performance of surgical or medical procedures on animals. Oversees the planting, cultivation or harvesting of trees and crops and the raising of livestock and poultry. Operates, maintains and repairs equipment used in agricultural research and demonstrations. Maintains wildlife management areas; plants and cultivates crops for wildlife. Collects field data and samples. Prepares materials or animals prior to laboratory testing. Performs routine tests in a specialized area of agricultural science. Records data from laboratory experiments. Maintains appropriate records. Guides hunters and visitors in wildlife management areas.</t>
  </si>
  <si>
    <t>Knowledge of safety practices relevant to the area of employment. Knowledge of how to properly care for research animals or livestock. Knowledge of the prevention and treatment of animal injuries and illnesses. Knowledge of how to carry out farming tasks. Knowledge of natural habitats and of the methods for their preservation. Knowledge of how to conduct routine scientific tests relevant to the area of employment. Skill in the use or operation of agricultural tools and equipment. Skill in the operation of motor vehicles. Ability to perform basic mathematical operations. Ability to follow detailed instructions properly. Ability to record data accurately and maintain records properly.</t>
  </si>
  <si>
    <t>Some positions require a valid driver's license.  Certification as a laboratory animal technician may be required for positions responsible for the care of laboratory animals.</t>
  </si>
  <si>
    <t>Agricultural/Animal Assistant II</t>
  </si>
  <si>
    <t>Performs paraprofessional duties related to agricultural research or animal care.</t>
  </si>
  <si>
    <t>Assists professional staff in planning experiments, research projects and data collection activities. Conducts or oversees experiments in a specialized area of agricultural research. Tests seed for germination, purity and weed content. Collects and records data from agricultural experiments, research projects or tests. Maintains appropriate records. Assists professional staff in data analysis and the preparation of reports. Sets up, maintains and repairs laboratory and field equipment. Supports animal surgical procedures through the preparation of subjects, medications and equipment. Administers medications to animals; inoculates animals. Collects blood samples and other specimens from animals. Guides and instructs animal care technicians in the proper performance of their job duties. Supervises the field work of aides, laborers and students engaged in agricultural research or demonstrations.</t>
  </si>
  <si>
    <t>Knowledge of safety practices relevant to the area of employment. Knowledge of how to properly care for animals or livestock. Knowledge of the prevention and treatment of animal injuries and illnesses. Knowledge of farm operations and farm management. Knowledge of the methods and practices of agricultural research. Knowledge of how to independently conduct scientific tests relevant to the area of employment. Skill in the set up, operation and repair of laboratory and field equipment. Ability to perform basic mathematical operations that involve fractions, percentages and decimals. Ability to record data accurately and maintain records properly. Ability to organize and present data. Ability to communicate effectively. Ability to guide and train other employees. Ability to plan, direct and review the work of subordinates.</t>
  </si>
  <si>
    <t>Certification as a laboratory animal technician may be required for positions responsible for the care of laboratory animals.</t>
  </si>
  <si>
    <t>A high school diploma and experience in agricultural research or animal care that is directly related to the area of employment.  An associate degree in animal health technology or a discipline related to agriculture may be substituted for the required work experience.</t>
  </si>
  <si>
    <t>Agricultural/Animal Associate I</t>
  </si>
  <si>
    <t>Plans and conducts agricultural research projects or oversees the care of animals.</t>
  </si>
  <si>
    <t>Confers with researchers to determine how projects and studies should be conducted. Plans and coordinates activities that support agricultural or animal research. Designs and carries out agricultural experiments. Records, analyzes and presents research data. Assists research scientists in the preparation of publications and reports. Searches sources, such as reference materials and agricultural literature, to obtain information about research topics. Oversees the captivity, transportation and display of animals and fowl. Monitors the care and health of animals. Supervises employees engaged agricultural research or animal care. Explains requirements of research projects to subordinates and instructs them in the proper completion of related tasks; ensures that appropriate procedures are followed.</t>
  </si>
  <si>
    <t>Knowledge of the goals and objectives of research programs. Knowledge of safety practices relevant to the area of employment. Knowledge of how to properly care for animals. Knowledge of the prevention and treatment of animal injuries and illnesses. Knowledge of farm operations and farm management. Knowledge of the methods and practices of agricultural research. Knowledge of how to independently conduct scientific tests relevant to the area of employment. Skill in the set up, operation and repair of laboratory and field equipment. Ability to coordinate multiple facets of a research project. Ability to perform mathematical operations related to specific research activities. Ability to record data accurately and maintain records properly. Ability to organize, analyze and present data. Ability to communicate effectively. Ability to train other employees. Ability to plan, direct and review the work of subordinates.</t>
  </si>
  <si>
    <t>Certification in an animal care technology field may be required for positions overseeing the care of laboratory animals.</t>
  </si>
  <si>
    <t>A bachelor's degree in animal husbandry, agriculture or a related field and experience in agricultural research or animal care that is directly related to the area of employment.  Work experience in animal care or agricultural research may be substituted for the bachelor's degree on a year-for-year basis.</t>
  </si>
  <si>
    <t>Agricultural/Animal Associate II</t>
  </si>
  <si>
    <t>Plans and conducts the more complex agricultural research projects or directs the operations of a laboratory animal facility.</t>
  </si>
  <si>
    <t>Confers with researchers to determine how projects and studies should be conducted. Plans and coordinates activities that support agricultural or animal research. Designs and carries out agricultural experiments. Manages an experimental unit. Conducts variety trials and evaluations of crops. Records, analyzes and presents research data. Prepares publications and reports. Supervises employees engaged in agricultural research or research animal care. Explains requirements of research projects to subordinates and instructs them in the proper completion of related tasks; ensures that appropriate procedures are followed. Coordinates the acquisition, transportation, care and final disposition of laboratory animals. Develops and implements changes in animal research facility procedures and staffing. Assists in directing the testing of seed samples for germination and purity. Directs seed certification activities; performs administrative duties that require a detailed knowledge of seed certification practices. Oversees business management activities related to the area of responsibility.</t>
  </si>
  <si>
    <t>Knowledge of the goals and objectives of research programs. Knowledge of safety practices relevant to the area of employment. Knowledge of how to properly care for research animals. Knowledge of the prevention and treatment of animal injuries and illnesses. Knowledge of farm operations and farm management. Knowledge of the methods and practices of agricultural research. Knowledge of how to independently conduct scientific tests relevant to the area of employment. Knowledge of seed certification or seed analysis practices and requirements. Knowledge of personnel and other administrative practices in state government. Skill in the set up, operation and repair of laboratory and field equipment. Ability to coordinate multiple facets of a research project. Ability to perform mathematical operations related to specific research activities. Ability to organize, analyze and present data. Ability to keep accurate records and prepare reports and other written materials. Ability to communicate effectively. Ability to train other employees. Ability to plan, direct and review the work of subordinates.</t>
  </si>
  <si>
    <t>A bachelor's degree in animal husbandry, agriculture or a related field and work experience that is directly related to the area of employment.  Work experience that is directly related to the area of employment may be substituted for the bachelor's degree on a year-for-year basis.</t>
  </si>
  <si>
    <t>Volunteer Coordinator I</t>
  </si>
  <si>
    <t>Trains and advises youths and families with limited resources in the arts and techniques of homemaking.</t>
  </si>
  <si>
    <t>Contacts potential clients and visits homes to enroll homemakers in educational programs. Demonstrates techniques in subjects such as nutrition, clothing, home management and child care. Provides guidance to homemakers regarding actions that will improve family life. Advises clients of other extension program opportunities and services. Confers with extension agent to evaluate progress of clients and resolve problems. Recruits and trains volunteer leaders.</t>
  </si>
  <si>
    <t>Knowledge of homemaking arts and techniques. Knowledge of extension program services. Knowledge of local community organizations. Knowledge of the principles of effective human relations and dealing with the public. Ability to communicate effectively and persuasively. Ability to teach in an organized fashion at a level appropriate for those receiving extension services. Ability to informally counsel and advise clients.</t>
  </si>
  <si>
    <t>A valid driver's license.</t>
  </si>
  <si>
    <t>A high school diploma and experience with civic or volunteer organizations.</t>
  </si>
  <si>
    <t>Volunteer Coordinator II</t>
  </si>
  <si>
    <t>Recruits and trains volunteer leaders for community 4-H programs.</t>
  </si>
  <si>
    <t>Recruits and trains adult volunteers for community 4-H programs. Coordinates and guides 4-H activities; ensures that activities meet the needs and interests of the community. Arranges for the participation of 4-H clubs in state and local events. Procures, develops, distributes and presents teaching materials. Speaks before local civic organizations and disseminates written materials to provide information about 4-H programs.</t>
  </si>
  <si>
    <t>Knowledge of homemaking and farming practices. Knowledge of extension program services. Knowledge of local community organizations. Knowledge of the principles of effective human relations and dealing with the public. Ability to communicate effectively and persuasively. Ability to teach in an organized fashion at a level appropriate for those receiving the training. Ability to plan, organize and prioritize.</t>
  </si>
  <si>
    <t>Market Attendant</t>
  </si>
  <si>
    <t>Performs maintenance, security and fee collection duties at the State Farmers' Market.</t>
  </si>
  <si>
    <t>These positions represent entry-level operational jobs; some positions supervise manual laborers.</t>
  </si>
  <si>
    <t>Grants admission to and weighs produce trucks entering the market. Calculates and collects fees when appropriate. Determines monies due; collects and records payments. Assesses market property for damages and makes necessary repairs. Inspects fire-fighting equipment and checks for fire hazards. Maintains records on trucks entering the market. Provides security for the market.</t>
  </si>
  <si>
    <t>Knowledge of market rules, regulations and policies. Knowledge of rent and fee schedules. Ability to compute cost charges and monies due. Ability to communicate effectively.</t>
  </si>
  <si>
    <t>Agricultural Marketing Specialist I</t>
  </si>
  <si>
    <t>Works with producers and processors to improve practices and methods for marketing South Carolina farm products.</t>
  </si>
  <si>
    <t>Demonstrates methods of grading produce, fruit and eggs to farmers. Assists in the inspection of produce, eggs and meats to determine conformance with grade standards. Advises producers on marketing practices such as grading, storing and assembling agricultural products. Assists in the planning of promotional campaigns for important South Carolina agricultural products.</t>
  </si>
  <si>
    <t>Knowledge of the methods of marketing agricultural products. Knowledge of display techniques and methods of developing promotional programs for agricultural products. Ability to interpret and apply federal and state laws to specific situations. Ability to maintain effective working relationships with producers and processors of agricultural products and with the general public.</t>
  </si>
  <si>
    <t>A high school diploma and relevant work experience. An associate's degree in may be substituted for the required work experience.</t>
  </si>
  <si>
    <t>Agricultural Marketing Specialist II</t>
  </si>
  <si>
    <t>Performs staff work or exercises operational supervision of agricultural marketing programs or facilities.</t>
  </si>
  <si>
    <t>Positions in this class manage one or more marketing processes or assists in directing the operations of the State Farmers' Market.</t>
  </si>
  <si>
    <t>Inspects agricultural products to determine conformance with grade standards. Assembles, analyzes and disseminates information concerning agricultural product prices, volume trends and other aspects of agricultural commodity commerce. Advises producers on improving practices such as grading, storing and assembling agricultural products. Assists in planning agricultural product and/or facility promotional and merchandising programs. Assists in coordinating and directing the operation of the State Farmers' Market. Collects and analyzes data on leasing and rental agreements and procedures governing public market facilities.</t>
  </si>
  <si>
    <t>Knowledge of the methods of marketing agricultural products. Knowledge of the methods of assembling and analyzing information concerning agricultural product prices, volume and trends. Ability to interpret and apply federal and state laws to specific situations involving agricultural marketing procedures. Ability to supervise and direct the work of others. Ability to work effectively with producers and processors of agricultural products. Ability to interpret and apply state and federal laws to specific situations involving agricultural marketing procedures.</t>
  </si>
  <si>
    <t>A high school diploma and relevant work experience. An associate's degree may be substituted for the required work experience.</t>
  </si>
  <si>
    <t>Agricultural Marketing Specialist III</t>
  </si>
  <si>
    <t>Conducts market research and develops strategies to increase the production, sale and export of South Carolina agricultural products.</t>
  </si>
  <si>
    <t>Collects and analyzes data necessary to estimate the potential for various agricultural products in selected markets, including overseas markets. Structures and outlines plans for agricultural market development and promotion. Conducts surveys to determine the product grade and packaging preferred by consumers in various geographic areas or for various uses. Collects and compiles information regarding prices paid at designated markets for various types and grades of agricultural products. Composes information for media on trading activity and marketing conditions. Coordinates marketing intelligence programs with other locales and agricultural information reporting services to develop programs to bridge informational gaps. Participates in the establishment and evaluation of on-farm testing programs to ensure proper breeding or seed sources. Develops promotional programs for specific commodities, such as cattle or swine. Assists in research programs for the improvement of commodity production and quality.</t>
  </si>
  <si>
    <t>Knowledge of the methods of marketing agricultural products. Knowledge of the methods of assembling and analyzing information concerning agricultural product prices, volume and trends. Knowledge of agricultural products, animal breeding and seed development techniques. Knowledge of research techniques used for the improvement of commodity production and quality. Ability to estimate domestic or overseas market potential for commodities and to develop detailed marketing programs for such products. Ability to establish and maintain effective working relationships with producers and processors of agricultural products.</t>
  </si>
  <si>
    <t>An associate's degree and relevant experience.</t>
  </si>
  <si>
    <t>Agricultural Marketing Specialist IV</t>
  </si>
  <si>
    <t>Directs the marketing efforts of a major agricultural program or direct the marketing and operational activities of a farmers' market.</t>
  </si>
  <si>
    <t>This class represents managerial/supervisory positions in the marketing/operational areas of the agency.</t>
  </si>
  <si>
    <t>Directs and coordinates the promotion and marketing activities of a major agricultural program toward entire marketing spectrum of producers, wholesalers, retailers and consumers. Supervises subordinates personnel. Coordinates marketing intelligence programs with other states, agricultural information reporting services and promotional programs. Coordinates promotions of agricultural products with major retail food chains to include source of supply, financing, pricing, point-of-purchase material and in-store demonstrations. Designs and directs public relations efforts to acquaint the public with the benefits of market facilities; establishes themes and objectives for facility promotional programs. Evaluates leasing and rental agreements and procedures governing public marketing facilities; supervises the leasing and rental of warehouse space at a regional market. Prepares and initiates plans for market utilization by ensuring optimum volume movement of commodities. Motivates agricultural groups and handlers to meet requirements of volume buyers in distant areas.</t>
  </si>
  <si>
    <t>Knowledge of marketing principles and practices relating to agricultural commodities. Ability to work effectively with producers and processors of agricultural products. Ability to supervise and direct the work of others. Ability to analyze and interpret economic, trade and technical data, to draw valid conclusions from this material and to formulate a program for the improvement of marketing practices, facilities and organizations.</t>
  </si>
  <si>
    <t>A bachelor's degree in agricultural studies, business administration or marketing and experience in marketing agricultural products.</t>
  </si>
  <si>
    <t>Field Specialist I</t>
  </si>
  <si>
    <t>Performs inspections of agricultural commodities, facilities and/or equipment to determine compliance with state and federal regulations.</t>
  </si>
  <si>
    <t>Positions in this class perform inspections to assure product quality, quantity and labeling; to assure proper grading of grain; to assure livestock sanitation and health conditions; or to assure goods stored under state warehouse receipts are properly weighed, measured and handled.</t>
  </si>
  <si>
    <t>Performs antemortem inspections of animals and postmortem inspections of meat and poultry carcasses in accordance with state and federal guidelines. Conducts preoperative and operational sanitation inspections of meat or poultry processing plants. Records and maintains inspection results. Checks and records weights and conditions of finished products.  Observes packaging and labeling of products. Draws samples of laboratory products for analysis. Checks and reports the sanitation and cleanliness of machines, equipment, utensils and facilities. Issues certificates with respect to class, quality, quantity and condition of products. Examines grain for various grading factors such as dockage, test weights, moisture content, damaged kernels, odors, smut, weevils and other foreign materials. Assigns grade to grain inspected. Inspects animals for visible signs of communicable diseases and engages a veterinarian to diagnose animals suspected of being infected. Reviews application for dealer and handler licenses and approves and issues the licenses. Inspects scales and price indicators for accuracy. Trains and instructs handlers and packers in plants packing eggs under the USDA shield in the state.</t>
  </si>
  <si>
    <t>Knowledge of state and federal regulations governing commodities, animals or facilities to be inspected. Knowledge of and management practices and sanitation required in the production, management and marketing of livestock. Knowledge of manufacturing processes for meat and poultry food products, the procedures employed in the antemortem and postmortem inspections and the sanitation standards for food production plants. Knowledge of testing, weighing, packing and grading procedures for agricultural products. Ability to read measurements of weights, sizes and grades of agricultural products. Ability to inspect or grade commodities, livestock or agricultural facilities or equipment.</t>
  </si>
  <si>
    <t>Some positions in this class require that incumbents not be color-blind; others require a USDA inspector's license.</t>
  </si>
  <si>
    <t>Field Specialist II</t>
  </si>
  <si>
    <t>Performs or supervises inspections of agricultural commodities, facilities and/or equipment to determine compliance with state and federal regulations.</t>
  </si>
  <si>
    <t>Performs antemortem inspections of animals and postmortem inspections of meat and poultry carcasses in accordance with state and federal guidelines. Conducts preoperative and operational sanitation inspections of meat or poultry processing plants. Records and maintains inspection results. Checks and records weights and conditions of finished products. Observes packaging and labeling of products. Draws samples of laboratory products for analysis. Checks and reports the sanitation and cleanliness of machines, equipment, utensils and rooms. Issues certificates with respect to class, quality, quantity and condition of products. Examines grain for various grading factors such as dockage, test weights, moisture content, damaged kernels, odors, smut, weevils, and other foreign materials. Assigns grade to grain inspected. Inspects facilities or equipment to prevent and control the spread of communicable diseases. Inspects animals for visible signs of communicable diseases and engages a veterinarian to diagnose animals suspected of being infected. Reviews applications for dealer and handler licenses and approves and issues the licenses. Inspects scales and price indicators for accuracy. Trains and instructs handlers and packers in plants packing eggs under the USDA shield. Plans, organizes and directs the training for inspection personnel. Implements and monitors label review and/or approval.</t>
  </si>
  <si>
    <t>Knowledge of state and federal regulations governing commodities, animals or facilities to be inspected. Knowledge of and management practices and sanitation required in the production, management and marketing of livestock. Knowledge of manufacturing processes for meat and poultry food products, the procedures employed in the antemortem and postmortem inspections and the sanitation standards for food production plants. Knowledge of testing, weighing, packing and grading procedures for agricultural products. Ability to read measurements of weights, sizes and grades of agricultural products. Ability to inspect or grade commodities, livestock or agricultural facilities or equipment. Ability to supervise the work of others.</t>
  </si>
  <si>
    <t>A high school diploma and experience in agricultural programs.</t>
  </si>
  <si>
    <t>Field Specialist Supervisor</t>
  </si>
  <si>
    <t>Plans and supervises the administration of laws relating to specific agricultural programs.</t>
  </si>
  <si>
    <t>Positions in this class are supervisors of central office staff and/or field employees.</t>
  </si>
  <si>
    <t>Plans, directs and reviews activities of staff throughout the state in the administration of programs such as consumer protection and commodity grading. Develops training programs for new personnel assigned to agricultural sections. Prepares and presents public relations programs. Maintains central records on violations of laws.</t>
  </si>
  <si>
    <t>Knowledge of state and federal laws and regulations related to the agricultural program. Ability to plan, direct and evaluate the work of others. Ability to maintain records and reports.</t>
  </si>
  <si>
    <t>Some positions in this class require a USDA inspector's license.</t>
  </si>
  <si>
    <t>A associate's degree and experience in agricultural or inspection programs.</t>
  </si>
  <si>
    <t>Livestock Control Officer I</t>
  </si>
  <si>
    <t>Enforces laws, rules and regulations governing the control and eradication of livestock diseases and the movement and treatment of animals.</t>
  </si>
  <si>
    <t>Inspects public livestock markets, stockyards and dealers in livestock for the purpose of preventing the spread of livestock diseases. Enforces regulations on vaccination of livestock. Enforces regulations pertaining to the testing of cattle for dairy or breeding purposes. Oversees the interstate movement of livestock; ensures that proper certificates are provided. Oversees the backtagging of livestock. Investigates violations of livestock laws, rules and regulations.</t>
  </si>
  <si>
    <t>Knowledge of state and federal laws and regulations governing the vaccination of livestock, the Knowledge of animal husbandry, including livestock breeding. Ability to communicate effectively.</t>
  </si>
  <si>
    <t>A bachelor's degree and experience in livestock management.</t>
  </si>
  <si>
    <t>Livestock Control Officer II</t>
  </si>
  <si>
    <t>Inspects public livestock markets, stockyards and dealers in livestock for the purpose of preventing the spread of livestock diseases. Oversees the interstate movement of livestock; ensures that proper documents are provided. Supervises the livestock identification program. Supervises the investigation of violations of livestock laws, rules and regulations; issues warrants and prepares cases for prosecution. Monitors Equine Infectious Anemia (EIA) provisions for proper adherence to the regulation.</t>
  </si>
  <si>
    <t>Knowledge of state and federal laws and regulations governing the control and eradication of animal disease and the sale and movement of livestock. Knowledge of animal husbandry, including livestock breeding. Ability to plan and direct the work of others. Ability to communicate effectively.</t>
  </si>
  <si>
    <t>Farm Foreman I</t>
  </si>
  <si>
    <t>Supervises farming or agricultural operations.</t>
  </si>
  <si>
    <t>These positions have complete responsibility for a small operation or assists in a larger operation.</t>
  </si>
  <si>
    <t>Supervises and schedules work assignments for labor and equipment used in the preparation, planting, cultivating and harvesting of crops and management of animals. Supervises the building of animal pens, farm roads, waterways, terraces and the installation of irrigation lines. Assures effective use of agricultural lands through application of proper farm management techniques. Supervises maintenance and repair of machinery and buildings. Maintains records showing time that labor and equipment are used for jobs.</t>
  </si>
  <si>
    <t>Knowledge of farming management methods and techniques. Knowledge of maintenance and repair of farming machinery. Knowledge of land and animal management. Ability to effectively utilize and supervise a crew of laborers/inmates used in farm management. Ability to maintain accurate records.</t>
  </si>
  <si>
    <t>A high school diploma and experience in farm management.</t>
  </si>
  <si>
    <t>Farm Foreman II</t>
  </si>
  <si>
    <t>Manages a medium-to-large farming or agricultural research activity or a major subdivision of a large activity.</t>
  </si>
  <si>
    <t>Positions in this class constitute the second level of a two-class series and have complete managerial responsibility for operations.</t>
  </si>
  <si>
    <t>Supervises the planning, land preparation, planting, cultivating and harvesting of crops for a farm or agricultural research activity. Plans and assigns or supervises land usage. Assigns duties to and supervises subordinates. Plans and determines the size of herds, the size of flocks and crop acreage according to needs of the institution and the availability of facilities. Supervises the security and maintenance of buildings, fences and equipment. Maintains crop production records, breeding production records, breeding records and equipment records.</t>
  </si>
  <si>
    <t>Knowledge of land usage and farming techniques. Knowledge of farm machinery and operations. Knowledge of goals and objectives of research farm management. Ability to supervise each phase of farming and livestock management. Ability to plan the usage of land in the most productive manner. Ability to maintain complex records. Ability to plan and direct the activities of subordinates.</t>
  </si>
  <si>
    <t>A high school diploma and experience in farm management.  A bachelor's degree in agriculture may be substituted for the farm management experience.</t>
  </si>
  <si>
    <t>Park Technician</t>
  </si>
  <si>
    <t>Performs necessary duties for the maintenance and upkeep of a state park.</t>
  </si>
  <si>
    <t>Performs miscellaneous repairs and park improvements, to include carpentry, masonry, electrical work, plumbing, landscaping and groundskeeping. Performs and directs housekeeping activities to ensure the attractiveness, cleanliness and safety of a park grounds and facilities. Assists with the operation of a park by registering campers, completing related forms and reports, performing routine patrol, and working in retail sales areas. Repairs and maintains motorized equipment; keeps maintenance records. Assists in planning and scheduling a park maintenance program.</t>
  </si>
  <si>
    <t>Knowledge of landscaping, gardening and groundskeeping. Knowledge of park policies, rules and regulations. Ability to understand technical manuals, bulletins and related instruction. Skill in the use of tools and equipment used in building and grounds maintenance and repair.</t>
  </si>
  <si>
    <t>A high school diploma and general maintenance experience.</t>
  </si>
  <si>
    <t>Park Ranger</t>
  </si>
  <si>
    <t>Assists in the operation and maintenance of a state park.</t>
  </si>
  <si>
    <t>Assists with the upkeep of park grounds, facilities and equipment. Assists in preparing work plans, schedules and inventories. Collects camping, fishing, boating and picnic shelter fees for the use of park facilities, assists in the protection of park natural resources. Patrols park area and enforces park rules and regulations; assists in fire prevention. Makes purchases of equipment and supplies as directed. Answers park visitors' questions. Directs and supervises work of other park employees. Inspects park structures and facilities. Educates park visitors in the natural and cultural resources of the park.</t>
  </si>
  <si>
    <t>Knowledge of park policies and regulations. Skill in the use of equipment necessary for maintenance activities. Ability to prepare reports and schedules. Ability to supervise and train subordinates.</t>
  </si>
  <si>
    <t>A high school diploma and experience as a handyman or park ranger.</t>
  </si>
  <si>
    <t>Senior Park Ranger</t>
  </si>
  <si>
    <t>Assists in the operation and maintenance of a state park; supervises a staff of Park Rangers and maintenance personnel involved in the general maintenance of park grounds, buildings and equipment.</t>
  </si>
  <si>
    <t>Enforces park rules, regulations and policies within established limits in accordance with department policy. Prepares work schedules, work plans and inventories. Maintains records of revenue producing areas, as well as users of park facilities. Supervises a work force involved in the general maintenance of park grounds and facilities. Performs regular inspections of park structures and facilities; prepares status reports. Educates park visitors in the natural and cultural resources of the park.</t>
  </si>
  <si>
    <t>Knowledge of park policies and regulations. Skill in the operation, care and repair of park facilities and equipment. Ability to supervise and train subordinates. Ability to prepare reports and schedules. Ability to communicate effectively.</t>
  </si>
  <si>
    <t>A high school diploma and experience as a Park Ranger.</t>
  </si>
  <si>
    <t>Park Manager I</t>
  </si>
  <si>
    <t>Directs employees engaged in the maintenance and operation of a small state park.</t>
  </si>
  <si>
    <t>Supervises and trains a staff of permanent and seasonal employees involved in the operation of the park. Ensures that fire equipment is maintained in good order and prepares fire plans. Prepares reports covering receipts, inventories, accomplishments and personnel. Requisitions supplies and equipment; makes approved purchases; maintains park inventory. Performs inspections of park structures and facilities at regular intervals. Organizes and directs programs for recreation, entertainment and education. Provides information for park visitors and performs other public relations activities. Assists in preparation of budgets. Supervises a work force involved in general maintenance of park facilities and grounds and maintains work records. Educates park visitors in the natural and cultural resources of the park.</t>
  </si>
  <si>
    <t>Knowledge of park administration. Knowledge of maintenance techniques and equipment. Knowledge of park rules and regulations. Ability to organize effective recreation programs. Ability to train and instruct subordinate personnel. Ability to serve the public and promote interest in the facility. Ability to communicate effectively.</t>
  </si>
  <si>
    <t>A high school diploma and experience in park operations, maintenance or  administration.</t>
  </si>
  <si>
    <t>Park Manager II</t>
  </si>
  <si>
    <t>Manages and supervises the operation, maintenance, protection, and conservation of a state park or historic site.</t>
  </si>
  <si>
    <t>Supervises and trains park rangers, supervisory employees and seasonal personnel. Inspects park buildings, facilities and grounds at regular intervals. Prepares reports covering receipts, attendance, equipment, field purchase orders and personnel. Ensures that fire equipment is maintained in good order; organizes fire crews and prepares fire plans. Requisitions supplies and equipment; makes emergency field purchases; maintains inventory of park property. Organizes and directs programs of recreation, entertainment and education.</t>
  </si>
  <si>
    <t>Knowledge of park administration. Knowledge of the operation and maintenance of park facilities and equipment. Knowledge of park rules and regulations. Ability to plan, supervise and review the work of subordinates. Ability to promote the use of and generate publicity for the facility. Ability to prepare reports and records. Ability to communicate effectively.</t>
  </si>
  <si>
    <t>A bachelor's degree and managerial or supervisory experience in a relevant program area.</t>
  </si>
  <si>
    <t>Park Manager III</t>
  </si>
  <si>
    <t>Manages and supervises the operation, maintenance, protection, and conservation of a large state park.</t>
  </si>
  <si>
    <t>This class represents the highest level of park management, with responsibility for a large state park.</t>
  </si>
  <si>
    <t>Directs personnel in charge of such recreational facilities as a lodge, vacation cottages, restaurants, tackle shops, marinas, campgrounds, golf and horseback facilities, swimming pools and interpretive centers. Supervises the scheduling of conferences and conventions at the park. Directs administrative functions, including day-to-day operations of the park. Prepares and administers district park budgets. Ascertains that proper procedures are adhered to for recreational programs, water and crowd safety training and land utilization and conservation. Supervises retail areas, personnel training and utilization and facility and acreage maintenance.</t>
  </si>
  <si>
    <t>Knowledge of department policies, procedures and objectives. Knowledge of the techniques and methods of park administration. Knowledge of recreational programs and of the activities necessary to provide adequate recreation. Ability to supervise and train subordinate personnel. Ability to prepare reports, budgets and records. Ability to communicate effectively.</t>
  </si>
  <si>
    <t>Tourism Coordinator</t>
  </si>
  <si>
    <t>Performs front-line marketing duties to promote South Carolina tourism resources or assists the welcome center supervisor in the design and implementation of visitor services at a state welcome center.</t>
  </si>
  <si>
    <t>Performs front-line marketing and visitor service activities at a state welcome center including accommodation reservation services, promotional materials packaging, inventory and distribution, public relations and other promotional tasks. Assists supervisor in implementing marketing and visitor service programs at a state welcome center,  including targeted promotion packaging, accommodation reservation services, promotional materials inventory, packaging and distribution, public relations and other promotional tasks. Participates in regular training, including on-site/corridor training, marketing/sales classes and familiarization study trips throughout South Carolina, Compiles and records data; produces reports of center and industry activity, visitor profiles and group tour tracking. Assists supervisor in conducting research and data compilation.  Assists with extensive regional research for maintaining the agency industry database. Assists with responsive telephone marketing program for inquiries on travel information and discounts in South Carolina. Compiles travel market data for reporting trends in South Carolina for competitive advantage; collects information for program evaluation and expansion. Represents South Carolina at consumer travel shows throughout the United States, state conferences and special events. Supervises and evaluates consumer shows throughout the United States and Canada; attends conferences and other state functions and makes presentations on South Carolina tourism and welcome center programs. Inspects daily operations and facilities' maintenance. Assists in training and supervising new personnel.</t>
  </si>
  <si>
    <t>Knowledge of recreational, historical and geographical attractions of the state. Ability to communicate and deal tactfully and cordially with traveling public. Ability to perform routine clerical duties. Ability to establish and maintain effective working relationships with fellow employees. Ability to compile data and produce reports.</t>
  </si>
  <si>
    <t>Positions in this class may require successful completion of the Welcome Center Training Program. Positions in this class may require a valid Driver's License.</t>
  </si>
  <si>
    <t>An associate degree in hospitality industry training, marketing, public relations or other closely related field.</t>
  </si>
  <si>
    <t>Tourism Manager</t>
  </si>
  <si>
    <t>Manages tourism-based economic development program through strategic research, marketing and promotion of South Carolina's tourism resources in state, national and international markets.</t>
  </si>
  <si>
    <t>Designs, implements and manages broad-based marketing strategies and visitor service programs at a state welcome center, including special events, public relations, media and familiarization tours and other promotional activities. Performs data collection. Conducts extensive research for maintaining the agency's industry data base. Analyzes visitor profiles and travel market trends to South Carolina for competitive advantage for strategic program evaluation and expansion. Manages contractual relationships. Participates in effective missions to consumer and trade shows. Conducts workshops and makes presentations and speeches to educate and promote the agency's marketing program to business, industry and governmental concerns; serves as liaison to business and governmental groups. Assists in the design of tools for consumer and trade marketing, including multi-media interactive systems. Provides special services and assists other programs of the Office of Domestic Marketing designed to carry out the agency mission.</t>
  </si>
  <si>
    <t>Considerable knowledge of promotional media and marketing programs related to the development of the state's tourist industry. Extensive knowledge of recreational, historical and geographical attractions of the state. Ability to communicate effectively and deal tactfully and cordially with all types of people. Ability to organize and supervise the work of a small staff engaged in the promotion of the tourist industry.</t>
  </si>
  <si>
    <t>A bachelor's degree in business administration, communication marketing or a closely related field and relevant experience in public relations or customer service.</t>
  </si>
  <si>
    <t>Geologic Technician</t>
  </si>
  <si>
    <t>Performs responsible technical work as a specialist in geologic or hydrologic investigations.</t>
  </si>
  <si>
    <t>This classification is used for advanced technicians who supervise lower-level technicians or independently conduct geologic or hydrologic data collection with considerable latitude for action.</t>
  </si>
  <si>
    <t>Supervises or conducts operations involving collecting, cataloging and storing rock cores, well cuttings and related supporting data. Drafts drawings, tracings and baseline maps to illustrate and determine the location and depth of test wells and drill holes. Plans, organizes and directs the work of lower-level technicians engaged in complex, non-routine investigations. Supervises or conducts drilling operations, pumping and aquifer tests. Conducts well and water use inventories. Performs the more difficult phases of running a transit and level. Produces preliminary bridge design considerations and other special reports for geologists which include test results, logs, drawings and maps. Completes or supervises the completion of reports on equipment use, expenses, samples collected, field tests, drill logs and well water pumping data.</t>
  </si>
  <si>
    <t>Knowledge of mathematics, including algebra and trigonometry. Knowledge of the principles of blueprint interpretation. Knowledge of surveying instruments and methods. Skill in setting up and operating subsurface drilling, coring and pumping equipment. Ability to understand and use plans and specifications. Ability to supervise and train lower-level technicians. Ability to work independently under adverse field conditions. Ability to lift and work with heavy field equipment.</t>
  </si>
  <si>
    <t>A high school diploma and experience in geologic or hydrologic field work.</t>
  </si>
  <si>
    <t>Geologist/Hydrologist I</t>
  </si>
  <si>
    <t>Performs routine geologic or hydrologic investigations which may include stratigraphic, structural and geologic studies.</t>
  </si>
  <si>
    <t>Positions in this class perform entry-level professional geology or hydrology work under direct supervision.</t>
  </si>
  <si>
    <t>Assists in review of water and waste treatment facilities to assess impact on groundwater quality. Assists other geologists in collecting and interpreting routine geologic or hydrologic data. Assists in preparing geologic or hydrologic maps for various areas of the state. Assists in planning the details and requirements for studies involving mineral or water resources. Conducts field investigations to determine hydraulic characteristics of wells and aquifers. Collects, assembles and analyzes core and rock samples to determine porosity, permeability and grain size. Performs mathematical computations, such as calculating recharge rates or rates of groundwater movement. Investigates groundwater pollution problems to determine the location, type, degree, direction and rate of travel of the pollutants. Maintains a program of well inspection for an assigned area. Conducts special studies, such as decline in yield from a well; determines cause of problem and recommends corrective action. Maps the distribution, extent, composition, texture, depth and thickness of aquifers and aquitards. Prepares reports and correspondence. Interprets state and federal laws, rules and regulations. Supervises technical staff.</t>
  </si>
  <si>
    <t>Knowledge of principles and practices utilized in geologic or hydrologic investigations. Knowledge of basic inorganic chemistry, including the behavior of electrolytes, chemical equilibrium and dissociation. Knowledge of mathematics and calculus. Skill in the use of instruments, tools and equipment utilized in geologic or hydrologic investigations. Ability to interpret geologic or hydrologic data. Ability to conduct field investigations. Ability to lift and operate heavy equipment. Ability to communicate effectively. Ability to establish and maintain working relationships with staff and the general public.</t>
  </si>
  <si>
    <t>Some positions in this class require registration as a professional geologist.</t>
  </si>
  <si>
    <t>A bachelor's degree in geology, hydrology, hydrogeology or geological engineering.</t>
  </si>
  <si>
    <t>Geologist/Hydrologist  II</t>
  </si>
  <si>
    <t>Performs routine geologic or hydrologic investigations which may include stratigraphic, structural and geologic studies and assists more advanced professionals in conducting complex geologic or hydrologic investigations; or directs and coordinates the work of other geologists/hydrologists.</t>
  </si>
  <si>
    <t>Positions in this class perform journey- to advanced-level professional geology or hydrology work under general to limited supervision.</t>
  </si>
  <si>
    <t>Reviews water and waste treatment facilities to assess impact on groundwater quality. Prepares geologic or hydrologic maps for various areas of the state. Collects and interprets routine geologic or hydrologic data. Plans the details and requirements for routine geologic or hydrologic studies involving mineral or water resources. Assists more advanced professionals by collecting data for complex geologic and hydrologic investigations. Performs engineering and related hydrologic studies concerning groundwater exploration, storage reserves, water level fluctuations, saline encroachment, well development and conservation practices. Analyzes complex well and aquifer tests to determine parameters for well and well field design and aquifer protection and management. Investigates and coordinates the investigation of groundwater pollution. Plans complex geologic or hydrologic studies. Serves as content area geologic/hydrologic advisor to industrialists, consultants, government officials and individuals upon request. Coordinates the work of other geologists/hydrologists on projects by assigning tasks and reviewing work in progress. Writes and interprets technical and administrative reports. Supervises and trains less experienced geologists, hydrologists and/or technicians. Reviews technical reports of investigations and recommends corrective or enforcement actions.</t>
  </si>
  <si>
    <t>Knowledge of principles and practices utilized in geologic or hydrologic investigations. Knowledge of federal, state and local laws related to the area of program responsibility. Knowledge of mathematics and calculus. Skill in the use of instruments, tools and equipment utilized in geologic or hydrologic investigations. Ability to interpret geologic or hydrologic data for the purpose of recommending rules, regulations and policies. Ability to work independently on geologic or hydrologic investigations. Ability to plan, coordinate and direct complex geologic or hydrologic investigations. Ability to train and supervise professional and technical staff. Ability to lift and operate heavy equipment. Ability to communicate effectively. Ability to establish and maintain working relationships with staff and the general public.</t>
  </si>
  <si>
    <t>A bachelor's degree in geology, hydrology, hydrogeology or geological engineering and experience in conducting geologic or hydrologic investigations.</t>
  </si>
  <si>
    <t>Geologist/Hydrologist III</t>
  </si>
  <si>
    <t>Directs and coordinates individual projects involving complex geologic or hydrologic investigations; or plans, coordinates and directs a program area or program areas in a geologic or hydrologic section of an agency.</t>
  </si>
  <si>
    <t>Positions in this class perform professional supervisory work or professional program management work under limited supervision.</t>
  </si>
  <si>
    <t>Plans, directs and supervises major statewide and/or regional geologic/hydrologic projects and studies. Provides technical assistance to lower-level geologists/hydrologists in solving engineering, geological or hydrological problems. Assists in the development of draft legislation, policies, guidelines and technical procedures for a designated program area. Provides expert testimony in hearings and court proceedings relating to area of expertise. Prepares and/or supervises the preparation of technical and administrative reports. Serves as content area geologic/hydrologic advisor to industrialists, consultants, government officials and individuals upon request. Assists in budget preparation and control, personnel activities and logistical support for field personnel. Supervises and trains less experienced geologists, hydrologists and technicians.</t>
  </si>
  <si>
    <t>Knowledge of principles and practices utilized in geologic or hydrologic investigations for a designated program area. Knowledge of federal, state and local laws related to the area of program responsibility. Skill in the use of instruments, tools and equipment utilized in geologic or hydrologic investigations. Ability to plan, coordinate and direct complex geologic or hydrologic investigations. Ability to train and supervise professional and technical staff. Ability to communicate effectively. Ability to establish and maintain working relationships with staff and the general public.</t>
  </si>
  <si>
    <t>A bachelor's degree in geology, hydrology, hydrogeology or geological engineering and experience in conducting geologic or hydrologic investigations, including experience in a supervisory or administrative capacity.</t>
  </si>
  <si>
    <t>Climatologist I</t>
  </si>
  <si>
    <t>Makes climatological observations and participates in the acquisition, maintenance and dissemination of climatological data for the state and surrounding states.</t>
  </si>
  <si>
    <t>Observes and records climate information for a local observation station. Collects weather observations from other stations within the state and surrounding states, verifies daily values and summarizes and prepares monthly totals. Archives climatological observations in computer files, recalls data for daily operational use and Generates climatological output products. Provides requested climatological data and other weather-related information. Assists in the collection of data for special research projects. Assists in surveys of storm, flood and other damage caused by weather within or affecting the state. Assists in providing data to the National Climate Analysis Center, National Climate Data Center, National Weather Service and South Carolina Official Record. Prepares summaries of various climate elements such as rainfall, air pressure, temperature, wind, evaporation and cloudiness. Assists in the computation of indices for soil moisture, drought, wind, evapotranspiration and heating and cooling degree data. Operates a computer-based climatological information and service system.</t>
  </si>
  <si>
    <t>Knowledge of meteorological principles as they relate to atmospheric conditions and other weather phenomena. Knowledge of state weather patterns. Knowledge of the principles and practices of analyzing weather information. Knowledge of computer-aided and manual weather data compilation. Ability to communicate effectively.</t>
  </si>
  <si>
    <t>A bachelor's degree in climatology, meteorology or geography.</t>
  </si>
  <si>
    <t>Climatologist II</t>
  </si>
  <si>
    <t>Participates in the acquisition, maintenance and dissemination of climatological data for the state and surrounding states. Assists in the development of applied climatological procedures to meet specific user needs. Assists in applied climatological research.</t>
  </si>
  <si>
    <t>Assists in the development and operation of a computer-based climatological information system based on the use of climate information collected from federal, state, public, private and other sources. Assists in identifying climatological needs of federal and state government and public and private interest groups. Assists in the development of applied climatological procedures to efficiently meet specific user needs. Assists in the development of new climate information products for improved assessment of current climate conditions. Maintains operational capability for generating and disseminating climate products. Assists in surveys of storm, flood and other damage caused by weather within or affecting the state. Assists in providing data to the National Climate Analysis Center, National Climate Data Center, National Weather Service and South Carolina Official Record. Prepares summaries of various climate elements such as rainfall, air pressure, temperature, wind, evaporation and cloudiness. Computes indices for soil moisture, drought, wind, evapotranspiration and heating and cooling degree data.</t>
  </si>
  <si>
    <t>A bachelor's degree in climatology, meteorology or geography and related experience.</t>
  </si>
  <si>
    <t>Forestry Warden I</t>
  </si>
  <si>
    <t>Performs forest fire prevention and suppression duties using mechanized equipment.</t>
  </si>
  <si>
    <t>Responds to forest fire calls. Operates transport truck and bulldozer tractor in suppression of forest fires. Performs operator maintenance on all assigned equipment. Investigates fires to determine cause and completes fire reports. Plows firebreaks and assists in prescribed burning operations. Performs fire prevention activities. Conducts fire prevention demonstrations. Assists in forest management work. Performs maintenance and construction duties at facilities. Attends training sessions.</t>
  </si>
  <si>
    <t>Knowledge of modern principles, practices and techniques used in forest fire prevention, detection and suppression. Ability to learn mechanized equipment operation under forest fire conditions. Ability to gather information on fires and prepare reports.</t>
  </si>
  <si>
    <t>A high school diploma and related work experience.</t>
  </si>
  <si>
    <t>Forestry Technician I</t>
  </si>
  <si>
    <t>Performs forest fire protection duties and technical duties in support of a forest management program.</t>
  </si>
  <si>
    <t>Responds to forest fire calls. Performs operator maintenance on all assigned equipment. Investigates fires to determine cause and completes fire reports. Performs fire prevention activities, including attendance at fairs and parades. Conducts fire prevention demonstrations. Assists foresters with technical aspects of cost share programs, including checking site preparation areas, acreage measurements, tree planting and seedling survival checks. Plows firebreaks and assists in prescribed burns.</t>
  </si>
  <si>
    <t>Knowledge of modern principles, practices and techniques used in forest fire control, prevention, detection and suppression. Knowledge of forestry, nursery or orchard management programs. Skill in the operation of mechanized equipment under forest fire conditions. Ability to gather information on fires and prepare reports. Ability to plan, supervise and direct the work of others.</t>
  </si>
  <si>
    <t>A high school diploma and experience in forest fire protection duties, forestry management, operation of heavy mechanized equipment, or relevant work experience.</t>
  </si>
  <si>
    <t>Forestry Technician II</t>
  </si>
  <si>
    <t>Performs forest fire protection duties and technical duties in support of a forest management program or a nursery or seed orchard operation.</t>
  </si>
  <si>
    <t>Responds to forest fire calls. Investigates fires to determine cause and completes fire reports. Supervises and trains personnel in forest fire suppression and nursery activities. Participates in fire prevention activities by presenting programs at schools or community organizations. Assists foresters in providing landowner services, including volume computations, timber marking and other forest management programs. Assists in the preparation of forest management and fire plans. Supervises and plans seedling planting, pruning, cutting and silvicultural activities. Supervises game control, public hunting, disease control and research programs. Requisitions supplies, equipment and materials to carry out nursery functions. Supervises and assists in pesticide and herbicide applications. Conducts germination tests.</t>
  </si>
  <si>
    <t>Knowledge of the modern principles, practices and techniques used in forest fire management, prevention, detection and suppression. Knowledge of law enforcement practices and procedures, including investigations and prosecutions. Knowledge of handling, testing, storage and laws relating to the shipment of seed. Knowledge of tree nursery operations. Knowledge of soil maintenance, fertilizers and farm machines. Knowledge of the use of pesticides and fertilizers. Skill in the operation of mechanized equipment under forest fire conditions. Ability to gather information on fires and prepare reports. Ability to plan, supervise and direct the work of others. Ability to communicate effectively.</t>
  </si>
  <si>
    <t>Some positions in this classification require a commercial driver's license. Some positions require certification as a law enforcement officer.</t>
  </si>
  <si>
    <t>A high school diploma and experience in forest fire control, forestry management, law enforcement or nursery operations. An associate degree in forestry or natural resources may be substituted for the required work experience.</t>
  </si>
  <si>
    <t>Forestry Technician III</t>
  </si>
  <si>
    <t>Performs technical duties in support of forest fire suppression, forest management or nursery or seed orchard operations.</t>
  </si>
  <si>
    <t>Participates in fire prevention activities by presenting programs at schools or civic organizations. Investigates fires to determine cause and damages. Confers with landowners requesting management assistance and advises them of available services. Coordinates safety and first aid training. Directs and conducts law enforcement programs, including training, investigations and prosecutions. Serves as primary liaison with rural fire departments and cooperatives. Purchases supplies, materials and equipment for nursery. Conducts seed germination tests. Analyzes soils and plans fertilization and treatment to ensure proper growth and development of seedlings and seed orchard grafted plants. Supervises breeding programs for the various orchards, including control pollinations, progeny testing and progeny test measurements.</t>
  </si>
  <si>
    <t>Knowledge of the modern principles, practices and techniques of forest fire management, prevention, detection and suppression. Knowledge of law enforcement practices and procedures, including investigations and prosecutions. Knowledge of the methods, techniques, tools and equipment for forest fire control. Knowledge of construction and maintenance techniques. Knowledge of forestry tree nursery operations. Knowledge of flowering habits, characteristics of major tree species and inherent genetic qualities. Knowledge of the use of pesticides and fertilizers. Ability to plan, direct and evaluate the work of others. Ability to communicate effectively. Ability to operate fire fighting equipment.</t>
  </si>
  <si>
    <t>Some positions in this classification require a commercial driver's license.  Also, some positions require certification as a law enforcement officer.</t>
  </si>
  <si>
    <t>Forester I</t>
  </si>
  <si>
    <t>Performs forest management duties to foster the development, protection and utilization of forest resources</t>
  </si>
  <si>
    <t>This class is intended for use at the entry level in performing forest management duties in a project area consisting of one or two counties, a state forest, or forestry program.</t>
  </si>
  <si>
    <t>Assists experienced foresters in providing woodland management assistance to landowners in the project area. Examines woodlands and determines management practices best suited for each stand. Assists owners in securing help for all work recommended. Conducts forest protection work. Surveys for insect and disease outbreaks in the project area. Makes recommendations to help landowner take control measures. Performs information and education (I&amp;E) duties in the project area. Prepares reports. Supervises forestry wardens and forestry technicians in fire suppression activities. Performs fire suppression duties.</t>
  </si>
  <si>
    <t>Knowledge of current methods of forestry management. Knowledge of programs, policies and procedures.</t>
  </si>
  <si>
    <t>Positions in this classification require registration as a forester within two years of appointment to the class.  Some positions in this classification require a commercial driver's license.</t>
  </si>
  <si>
    <t>A bachelor's degree in forestry from a college or university accredited by the Society of American Foresters.</t>
  </si>
  <si>
    <t>Forester II</t>
  </si>
  <si>
    <t>Performs professional forest management duties in the planning and execution of a specialized area of forest management or provides forest management services to private nonindustrial landowners.</t>
  </si>
  <si>
    <t>This class is intended for use at the journey level in performing forest management duties in a project area consisting of one or two counties, a state forest, or forestry program.</t>
  </si>
  <si>
    <t>Recommends and promotes sound forestry management practices to landowners. Prepares complete management plans for landowners. Assists landowners in securing help for all work recommended. Examines state-owned woodlands and prepares forest management plans for lands owned by a state agency. Prepares and implements a development plan for a small state forest utilizing multiple-use concepts. Conducts forest protection work. Surveys for insect and disease outbreaks. Prepares reports. Performs administrative duties related to a project. Supervises forestry wardens and forestry technicians in fire suppression activities. Performs forest fire suppression duties.</t>
  </si>
  <si>
    <t>Knowledge of current methods of forestry management. Knowledge of forest management techniques and practices. Knowledge of fire suppression procedures and tactics.</t>
  </si>
  <si>
    <t>Some positions in this classification require registration as a forester within one year of appointment to the class.  Other positions require registration as a forester upon entering the classification.  Also, some positions require a commercial driver's license.</t>
  </si>
  <si>
    <t>A bachelor's degree in forestry from a college or university accredited by the Society of American Foresters and forestry experience.</t>
  </si>
  <si>
    <t>Forester Supervisor I</t>
  </si>
  <si>
    <t>Supervises forest management and fire control duties for either a state forest or a designated area of the state.</t>
  </si>
  <si>
    <t>This class is intended for use at the supervisory level.</t>
  </si>
  <si>
    <t>Plans and directs forest management and forest fire control activities for a designated area or a large state forest. Reviews forest management plans and prescribed burning plans. Conducts training. Inspects fire control equipment. Supervises area dispatch operation. Assists in the preparation of budgets. Supervises insect and disease control and game control programs. Plans and supervises the planting, cutting, harvesting, manufacturing and marketing of forest products. Supervises the construction of new facilities. Maintains facilities and equipment. Plans and supervises public hunting.</t>
  </si>
  <si>
    <t>Knowledge of current methods of forestry management. Knowledge of forest fire suppression procedures and safety practices. Ability to analyze situations and plan for improvement. Ability to supervise subordinate personnel.</t>
  </si>
  <si>
    <t>Positions in this classification require registration as a forester within one year of appointment to the class.</t>
  </si>
  <si>
    <t>Forester Supervisor II</t>
  </si>
  <si>
    <t>Supervises the staff support functions for a regional forestry operation.</t>
  </si>
  <si>
    <t>Supervises the specialty areas of forestry (urban forestry, stewardship forestry and environmental forestry). Supervises the communication functions for a designated region. Supervises the air operations used in the detection and suppression of forest fires for a designated region. Supervises the inspection, safety, repair and maintenance of all mechanized equipment for a designated region. Supervises the dispatch, training, safety and law enforcement functions for a region. Assists in budget preparation and analysis.</t>
  </si>
  <si>
    <t>Knowledge of current methods of forestry management. Ability to analyze situations and plan for improvement. Ability to supervise subordinate personnel.</t>
  </si>
  <si>
    <t>Veterinarian</t>
  </si>
  <si>
    <t>Coordinates animal disease control and related regulatory programs throughout the state.</t>
  </si>
  <si>
    <t>Positions in this class execute duties in one or more of the following areas: meat and poultry inspection, animal health, livestock sales or law enforcement.</t>
  </si>
  <si>
    <t>Participates in planning and supervising animal disease control and eradication programs. Supervises and participates in the enforcement of laws, regulations and quarantines. Evaluates factors which may affect the introduction and spread of disease, determines patterns of disease outbreaks and develops plans for control or eradication. Performs clinical diagnoses, autopsies, and biopsies and collects blood, tissue and other samples to submit for laboratory analysis. Supervises veterinarians and meat inspectors in the inspection of meat slaughtering and processing and coordinates plant upgrading, product control and special reviews with USDA officials. Advises practicing veterinarians, extension service personnel, agricultural education personnel, market operators, livestock dealers and owners about disease eradication and control programs. Conducts presentations for concerned groups, attends meetings and conferences and trains other veterinarians.</t>
  </si>
  <si>
    <t>Knowledge of principles and techniques of veterinary medicine. Knowledge of principles and practices of proper livestock and poultry management. Knowledge of causes and symptoms of diseases in livestock and poultry and methods of control. Knowledge of state and federal laws and regulations pertaining to disease eradication and Ability to supervise employees and coordinate major programs. Ability to establish and maintain effective working relationships.</t>
  </si>
  <si>
    <t>Graduation from an accredited school of veterinary medicine and related professional experience.</t>
  </si>
  <si>
    <t>Veterinarian Specialist</t>
  </si>
  <si>
    <t>Supervises and directs specialized functions in the practice of veterinary medical research, such as pathology and microbiology.</t>
  </si>
  <si>
    <t>Supervises all phases of laboratory procedures, including the selection of methodologies, the establishment of performance standards, quality control and the preparation of reports. Supervises and trains staff in laboratory procedures. Determines laboratory needs for personnel, equipment, supplies and facilities. Develops and institutes new techniques to increase the efficiency and accuracy of laboratory procedures. Communicates with veterinary practitioners, regulatory personnel and livestock owners and dealers regarding significant test results; identifies needs of veterinary clients. Advises regulatory personnel, practicing veterinarians, animal owners and other interested groups concerning the control and prevention of diseases. Makes field visits to advise and assist regulatory personnel and practicing veterinarians. Attends meetings, conferences and workshops to stay abreast of the latest developments in animal management and the diagnosis of animal diseases.</t>
  </si>
  <si>
    <t>Knowledge of advanced and specialized veterinary medicine. Knowledge of laboratory diagnostic procedures. Knowledge of principles and practices of proper animal management. Knowledge of animal epidemiology. Ability to conduct research and make accurate diagnoses based on laboratory and field data. Ability to supervise employees. Ability to establish and maintain effective working relationships.</t>
  </si>
  <si>
    <t>Incumbents of positions assigned to the specialization of microbiology must possess or be eligible to obtain certification by the American College of Veterinary Microbiologists.</t>
  </si>
  <si>
    <t>Graduation from an accredited school of veterinary medicine and professional experience or advanced formal training in the relevant specialized area of veterinary medicine.</t>
  </si>
  <si>
    <t>Entomologist I</t>
  </si>
  <si>
    <t>Performs routine or standardized work in the identification of insect specimens and plant diseases caused by insects in a laboratory and at nurseries throughout the state.</t>
  </si>
  <si>
    <t>Participates in investigations to identify insect specimens within an assigned insect group and plant diseases caused by such insects. Assists in mounting, labeling, sorting, classifying, arranging and maintaining insect collections. Collects insect specimens and assists in solving problems of a taxonomic nature. Conducts evaluations of aerial applications of insecticides and determines the most effective method of insect control.</t>
  </si>
  <si>
    <t>Knowledge of insect pests and plant diseases common to agricultural plants and products. Knowledge of methods for controlling insect pests and plant diseases. Skill in the application of insecticides and fungicides. Ability to accurately identify insect specimens and plant diseases.</t>
  </si>
  <si>
    <t>A bachelor's degree in entomology; or a bachelor's degree in a biological science with nine semester hours of coursework in entomology.</t>
  </si>
  <si>
    <t>Entomologist II</t>
  </si>
  <si>
    <t>Plans, organizes and conducts scientific investigations pertaining to insect-borne diseases; develops programs designed to control such diseases.</t>
  </si>
  <si>
    <t>Supervises lower-level entomologists and technicians. Plans and conducts investigations of the prevalence and geographic distribution of insect vectors of disease. Studies and evaluates seasonal and cyclical trends of plant diseases and their vectors. Plans and coordinates vector control programs with other agencies and concerned individuals. Reviews and recommends insecticide field dosages, safety precautions, formulations and proper labeling of insecticides used in statewide control programs.</t>
  </si>
  <si>
    <t>Knowledge of entomology, plant pathology and methods of control and eradication of plant diseases and harmful insects. Knowledge of laws, rules and regulations related to plant diseases and control of harmful insects. Ability to prepare technical publications and proposed regulations. Ability to communicate effectively. Ability to plan and implement insect control programs. Ability to supervise subordinates.</t>
  </si>
  <si>
    <t>A bachelor's degree in entomology and relevant experience; or a bachelor's degree in a biological science with nine semester hours of coursework in entomology and relevant experience.</t>
  </si>
  <si>
    <t>Wildlife Biologist I</t>
  </si>
  <si>
    <t>Performs entry-level professional duties in biological research or the management of fish, wildlife or marine species.</t>
  </si>
  <si>
    <t>Positions in this class function under the direct supervision of a higher-level biologist or program administrator.</t>
  </si>
  <si>
    <t>Conducts fish, wildlife and marine resource surveys and census studies and reviews harvest conditions. Participates in stocking native and exotic species. Conducts programs for improving habitats. Collects and examines specimens for disease and physiological conditions; conducts stomach analyses. Assists in performing wildlife management and research functions.</t>
  </si>
  <si>
    <t>Knowledge of the principles and practices of fish, wildlife and marine resource management. Knowledge of South Carolina's fish, wildlife and marine species, including their habits, habitats and natural requirements. Knowledge of techniques of analyzing water and soil and identifying harmful organisms. Knowledge of United States Coast Guard rules and regulations governing navigation.</t>
  </si>
  <si>
    <t>A bachelor's degree in biology, chemistry, wildlife management or related technical area.</t>
  </si>
  <si>
    <t>Wildlife Biologist II</t>
  </si>
  <si>
    <t>Oversees a small, moderately complex statewide fish, wildlife or marine resource program.</t>
  </si>
  <si>
    <t>Positions in this class function under the general supervision of a higher-level biologist or program administrator.</t>
  </si>
  <si>
    <t>Coordinates or conducts field and laboratory activities in the development and improvement of fish, wildlife or marine resources. Investigates crop damage, mortality or fish kill reports and recommends corrective measures. Plans and supervises the work of subordinates engaged in field and laboratory activities. Collects and records data; prepares research and management reports.</t>
  </si>
  <si>
    <t>Knowledge of the principles and practices of fish, wildlife and marine resource management. Knowledge of South Carolina's fish, wildlife and marine species, including their habits, habitats and natural requirements. Knowledge of techniques of analyzing water and soil and identifying harmful organisms. Ability to direct fish, wildlife or marine resources management or research projects. Ability to direct subordinate personnel engaged in wildlife management or research projects.</t>
  </si>
  <si>
    <t>A bachelor's degree in biology, chemistry, wildlife management or related technical area and experience in fish, wildlife or marine resource management or research programs.   A master's degree in biology, chemistry or wildlife management may be substituted for the required work experience.</t>
  </si>
  <si>
    <t>Susan</t>
  </si>
  <si>
    <t>Wildlife Biologist III</t>
  </si>
  <si>
    <t>Performs scientific research in one of the fish, wildlife or marine resource areas or directs an assigned program area.</t>
  </si>
  <si>
    <t>Designs, plans, coordinates and supervises large field or laboratory projects in fish, wildlife or marine conservation and restoration. Manages fish, wildlife or marine conservation work in an assigned area. Prepares comprehensive reports on data obtained from research and management work. Writes articles for publication which detail research findings and describe management efforts. Supervises technicians and entry-level professional staff in conducting studies for the permanent improvement of fish, wildlife or marine populations.</t>
  </si>
  <si>
    <t>A bachelor's degree in biology, chemistry, wildlife management or related technical area and experience in fish, wildlife or marine resource management or research programs.</t>
  </si>
  <si>
    <t>Wildlife Biologist IV</t>
  </si>
  <si>
    <t>Plans, implements and supervises the operation of a large, multifaceted statewide fish, wildlife or marine resource program.</t>
  </si>
  <si>
    <t>Positions in this class perform the most complex resource management or research work.</t>
  </si>
  <si>
    <t>Plans, coordinates and supervises a statewide research, conservation, restoration and habitat preservation program in an area of fish, wildlife or marine resource management. Plans and administers activities to better inform the public of services rendered and to communicate public needs for responsible action. Evaluates environmental impact statements or assessments of proposed projects by state and federal agencies, cooperations and private industry. Evaluates current fish, wildlife and marine laws and recommends and drafts proposed legislation. Plans, develops and administers the annual budget and coordinates funding sources for the assigned program.</t>
  </si>
  <si>
    <t>Knowledge of the principles and practices of fish, wildlife and marine resource management. Knowledge of management principles. Knowledge of fiscal affairs, including budgeting and fund solicitation. Ability to direct fish, wildlife or marine resources management or research projects. Ability to communicate effectively.</t>
  </si>
  <si>
    <t>Natural Resource Technician  I</t>
  </si>
  <si>
    <t>Collects samples from predetermined sampling points and performs simple field tests.</t>
  </si>
  <si>
    <t>Positions in this class perform routine, repetitive duties under direct supervision.</t>
  </si>
  <si>
    <t>Collects samples from streams, ambient air, waste treatment plants, outfalls, exhaust stacks, swimming pools, water supply treatment plants and solid waste disposal facilities. Performs site investigations to identify sources of pollution or contamination. Prepares field sampling reports, vehicle reports and weekly or other periodic work reports. Maintains sampling equipment. Performs simple field tests, such as pH and dissolved oxygen, on samples collected. Responds to environmental emergencies, as directed.</t>
  </si>
  <si>
    <t>Ability to follow instructions. Ability to perform simple arithmetic calculations. Ability to perform simple field tests. Ability to perform physical tasks of moderate difficulty in varying climactic conditions and during irregular hours. Ability to keep accurate records. Ability to prepare and present clear and concise reports.</t>
  </si>
  <si>
    <t>Natural Resource Technician  II</t>
  </si>
  <si>
    <t>Provides paraprofessional technical support for environmental quality control programs or wildlife/fisheries management programs.</t>
  </si>
  <si>
    <t>Incumbents of environmental quality control positions collect samples and assist in monitoring facilities to ensure compliance with environmental regulations.  Incumbents of wildlife/fisheries management positions perform entry-level technical duties under direct supervision.</t>
  </si>
  <si>
    <t>Conducts routine and "as needed" inspections of facilities during construction/operation to detect problems and ensure compliance with applicable regulations and permit restrictions; prepares necessary documentation. Performs site investigations to identify sources of pollution or contamination. Measures stream and facility discharge flow and calculates flow measurements. Collects samples using appropriate sampling equipment and techniques. Performs moderately complex tests, including BOD and bacteriological examinations. Responds to environmental emergencies, as directed. Constructs and maintains wildlife habitat improvements and structures for equipment and supply storage. Captures wildlife for surveys, censuses, relocation, marking and propagation. Collects field data for biological investigations. Provides technical information and assistance to the public and the regulated community. Maintains accurate records on all activities and prepares reports as required. Supervises aides or laborers.</t>
  </si>
  <si>
    <t>Knowledge of applied environmental science principles and techniques. Knowledge of applicable federal and state laws, rules and regulations. Knowledge of inspection and  investigation  techniques. Knowledge of methods and techniques for performing wildlife population surveys or wildlife habitat surveys. Ability to perform moderately complex field procedures. Ability to perform physical tasks of moderate difficulty in varying climactic conditions and during irregular hours. Ability to plan, schedule and direct the work of subordinates. Ability to keep accurate records. Ability to prepare and present clear and concise reports. Ability to communicate effectively with the public and the regulated community.</t>
  </si>
  <si>
    <t>A high school diploma and related experience in environmental quality control programs or wildlife/fisheries management programs.  An associate degree in a related technical area may be substituted for the required work experience.</t>
  </si>
  <si>
    <t>Natural Resource Technician III</t>
  </si>
  <si>
    <t>Performs advanced technical duties in environmental health and sanitation programs, environmental quality control programs or wildlife/fisheries management programs.</t>
  </si>
  <si>
    <t>This class may also be used for employees who are performing entry-level professional duties in environmental health and sanitation or environmental quality control programs.</t>
  </si>
  <si>
    <t>Inspects sites and facilities to assess compliance with public health laws and regulations. Provides advanced technical support in studies, surveys, inspections and research projects designed to prevent pollution and develop solutions to existing environmental problems. Assists in collecting, evaluating, interpreting and reporting biological, chemical and engineering data. Performs chemical or biological tests and evaluates and interprets results. Responds to environmental emergencies, as directed. Performs or supervises subordinate employees in the performance of the following duties: collection of various flora and/or fauna for identification and evaluation; propagation, raising and distribution of fish; operation and maintenance of field equipment; maintenance and repair of fish hatchery buildings, grounds and equipment; trapping and restocking of game; and sowing, fertilizing, trimming or mowing of food plantings. Provides technical information and assistance to the public and the regulated community. Investigates complaints related to unsatisfactory environmental conditions. Maintains accurate records on all activities and prepares reports as required. Trains or serves as a lead worker to lower-level staff; supervises lower-level staff on a project-by-project basis.</t>
  </si>
  <si>
    <t>Knowledge of environmental and/or sanitation principles, practices and procedures. Knowledge of applicable federal and state laws, rules and regulations. Knowledge of inspection and  investigation  techniques. Knowledge of standardized laboratory procedures. Knowledge of methods and techniques for performing wildlife population surveys or wildlife habitat surveys. Knowledge of wildlife hatching and rearing procedures. Ability to perform physical tasks of moderate difficulty in varying climactic conditions and during irregular hours. Ability to plan, schedule and direct the work of subordinates. Ability to keep accurate records. Ability to prepare and present clear and concise reports. Ability to communicate effectively with the public and the regulated community.</t>
  </si>
  <si>
    <t>A high school diploma and related experience in environmental health programs, environmental quality control programs or wildlife/fisheries management programs.  A bachelor's degree in a related technical area may be substituted for the required work experience.</t>
  </si>
  <si>
    <t>Natural Resource Technician IV</t>
  </si>
  <si>
    <t>Oversees the implementation of wildlife habitat development and management plans at operationally complex wildlife and fisheries facilities or management areas.</t>
  </si>
  <si>
    <t>Incumbents in this class direct the operational aspects of a major research project, wildlife management area or fisheries project under the limited supervision of a project biologist.</t>
  </si>
  <si>
    <t>Supervises subordinate wildlife technicians, aides and laborers in conducting sampling procedures, census activities, surveys and specimen collection and in the utilization of technical procedures for wildlife and fish management. Supervises the implementation of wildlife habitat development and management for a large management area or fisheries facility. Assigns personnel to work during managed hunts or in public fishing areas; provides information to sportsmen or other area users. Inspects roads, trails, buildings, facilities and development sites in wildlife and fisheries project areas to determine the need for repairs; accomplishes repairs by assigning work, monitoring progress and inspecting completed work. Directs the maintenance and operation of a hatchery, research facility or management complex. Ensures that accurate records are maintained on all activities associated with wildlife management and research projects. Prepares and delivers presentations to conservation organizations and other interested groups. Supervises the collection, verification and analysis of field research and survey data and develops special equipment for research projects.</t>
  </si>
  <si>
    <t>Knowledge of principles and techniques related to fish and wildlife habitat development, population surveys, propagation and rearing and to capture, transport, marking and rehabilitation. Knowledge of laws and regulations related to wildlife and fisheries management. Knowledge of techniques for the construction and maintenance of facilities, dikes, roads and special project structures. Ability to perform physical tasks of moderate difficulty in varying climactic conditions and during irregular hours. Ability to plan, schedule and direct the work of subordinates. Ability to prepare and deliver presentations. Ability to develop and maintain effective working relationships with the general public.</t>
  </si>
  <si>
    <t>An associate degree in a related technical area and experience as a Natural Resource Technician in wildlife/fisheries management.</t>
  </si>
  <si>
    <t>Test Title</t>
  </si>
  <si>
    <t>Guidelines for Class Use/Distinguishing Characteristics</t>
  </si>
  <si>
    <t>Examples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</si>
</sst>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b/>
      <sz val="16"/>
      <color theme="0"/>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sz val="9"/>
      <color indexed="81"/>
      <name val="Tahoma"/>
      <family val="2"/>
    </font>
    <font>
      <b/>
      <sz val="9"/>
      <color indexed="81"/>
      <name val="Tahoma"/>
      <family val="2"/>
    </font>
    <font>
      <sz val="8"/>
      <color theme="1"/>
      <name val="Calibri"/>
      <family val="2"/>
      <scheme val="minor"/>
    </font>
    <font>
      <sz val="7"/>
      <color theme="1"/>
      <name val="Calibri"/>
      <family val="2"/>
      <scheme val="minor"/>
    </font>
    <font>
      <b/>
      <sz val="11"/>
      <color theme="1"/>
      <name val="Calibri"/>
      <family val="2"/>
      <scheme val="minor"/>
    </font>
    <font>
      <sz val="11"/>
      <color rgb="FF343A40"/>
      <name val="Calibri"/>
      <family val="2"/>
      <scheme val="minor"/>
    </font>
  </fonts>
  <fills count="9">
    <fill>
      <patternFill patternType="none"/>
    </fill>
    <fill>
      <patternFill patternType="gray125"/>
    </fill>
    <fill>
      <patternFill patternType="solid">
        <fgColor theme="3"/>
        <bgColor indexed="64"/>
      </patternFill>
    </fill>
    <fill>
      <patternFill patternType="solid">
        <fgColor theme="0" tint="-0.14996795556505021"/>
        <bgColor indexed="64"/>
      </patternFill>
    </fill>
    <fill>
      <patternFill patternType="solid">
        <fgColor theme="0" tint="-0.14996795556505021"/>
        <bgColor theme="1"/>
      </patternFill>
    </fill>
    <fill>
      <patternFill patternType="gray0625"/>
    </fill>
    <fill>
      <patternFill patternType="solid">
        <fgColor theme="0" tint="-0.14999847407452621"/>
        <bgColor indexed="64"/>
      </patternFill>
    </fill>
    <fill>
      <patternFill patternType="solid">
        <fgColor indexed="65"/>
        <bgColor indexed="64"/>
      </patternFill>
    </fill>
    <fill>
      <patternFill patternType="solid">
        <fgColor theme="9" tint="0.79998168889431442"/>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5" fillId="0" borderId="0" xfId="0" applyFont="1"/>
    <xf numFmtId="0" fontId="0" fillId="5" borderId="6" xfId="0" applyFill="1" applyBorder="1"/>
    <xf numFmtId="0" fontId="0" fillId="0" borderId="0" xfId="0" applyAlignment="1">
      <alignment wrapText="1"/>
    </xf>
    <xf numFmtId="0" fontId="4" fillId="0" borderId="10" xfId="0" applyFont="1" applyBorder="1" applyAlignment="1">
      <alignment horizontal="center"/>
    </xf>
    <xf numFmtId="0" fontId="5" fillId="5" borderId="9" xfId="0" applyFont="1" applyFill="1" applyBorder="1" applyProtection="1">
      <protection locked="0"/>
    </xf>
    <xf numFmtId="0" fontId="5" fillId="5" borderId="7" xfId="0" applyFont="1" applyFill="1" applyBorder="1" applyProtection="1">
      <protection locked="0"/>
    </xf>
    <xf numFmtId="0" fontId="0" fillId="0" borderId="12" xfId="0" applyBorder="1"/>
    <xf numFmtId="0" fontId="0" fillId="5" borderId="4" xfId="0" applyFill="1" applyBorder="1"/>
    <xf numFmtId="0" fontId="0" fillId="5" borderId="9" xfId="0" applyFill="1" applyBorder="1"/>
    <xf numFmtId="0" fontId="0" fillId="5" borderId="7" xfId="0" applyFill="1" applyBorder="1"/>
    <xf numFmtId="0" fontId="0" fillId="5" borderId="5" xfId="0" applyFill="1" applyBorder="1"/>
    <xf numFmtId="0" fontId="0" fillId="5" borderId="8" xfId="0" applyFill="1" applyBorder="1"/>
    <xf numFmtId="0" fontId="5" fillId="5" borderId="2" xfId="0" applyFont="1" applyFill="1" applyBorder="1" applyProtection="1">
      <protection locked="0"/>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4" fillId="5" borderId="4" xfId="0" applyFont="1" applyFill="1" applyBorder="1" applyAlignment="1">
      <alignment vertical="center" wrapText="1"/>
    </xf>
    <xf numFmtId="0" fontId="4" fillId="0" borderId="5" xfId="0" applyFont="1" applyBorder="1" applyAlignment="1">
      <alignment horizontal="center" vertical="center" wrapText="1"/>
    </xf>
    <xf numFmtId="9" fontId="4" fillId="0" borderId="4" xfId="0" applyNumberFormat="1" applyFont="1" applyBorder="1" applyAlignment="1">
      <alignment vertical="center" wrapText="1"/>
    </xf>
    <xf numFmtId="0" fontId="10" fillId="0" borderId="0" xfId="0" applyFont="1"/>
    <xf numFmtId="0" fontId="11" fillId="0" borderId="0" xfId="0" applyFont="1" applyAlignment="1">
      <alignment wrapText="1"/>
    </xf>
    <xf numFmtId="0" fontId="10" fillId="0" borderId="0" xfId="0" applyFont="1" applyAlignment="1">
      <alignment wrapText="1"/>
    </xf>
    <xf numFmtId="0" fontId="0" fillId="8" borderId="0" xfId="0" applyFill="1"/>
    <xf numFmtId="0" fontId="0" fillId="8" borderId="0" xfId="0" applyFill="1" applyAlignment="1"/>
    <xf numFmtId="0" fontId="0" fillId="0" borderId="0" xfId="0" applyFill="1" applyAlignment="1">
      <alignment wrapText="1"/>
    </xf>
    <xf numFmtId="0" fontId="4" fillId="0" borderId="13" xfId="0" applyFont="1" applyBorder="1" applyAlignment="1">
      <alignment horizontal="left" vertical="center"/>
    </xf>
    <xf numFmtId="0" fontId="5" fillId="0" borderId="10" xfId="0" applyFont="1" applyBorder="1" applyAlignment="1" applyProtection="1">
      <alignment horizontal="center" vertical="center" wrapText="1"/>
    </xf>
    <xf numFmtId="0" fontId="4" fillId="0" borderId="5"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horizontal="lef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5" fillId="0" borderId="2"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1" xfId="0"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1" xfId="0" applyFont="1" applyBorder="1" applyAlignment="1">
      <alignment horizontal="left"/>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7" borderId="5" xfId="0" applyFont="1" applyFill="1" applyBorder="1" applyAlignment="1" applyProtection="1">
      <alignment horizontal="center"/>
      <protection locked="0"/>
    </xf>
    <xf numFmtId="0" fontId="5" fillId="7" borderId="6" xfId="0" applyFont="1" applyFill="1" applyBorder="1" applyAlignment="1" applyProtection="1">
      <alignment horizontal="center"/>
      <protection locked="0"/>
    </xf>
    <xf numFmtId="0" fontId="5" fillId="7" borderId="4" xfId="0" applyFont="1" applyFill="1" applyBorder="1" applyAlignment="1" applyProtection="1">
      <alignment horizontal="center"/>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4" xfId="0" applyFont="1" applyBorder="1" applyAlignment="1" applyProtection="1">
      <alignment horizontal="center"/>
      <protection locked="0"/>
    </xf>
    <xf numFmtId="14" fontId="5" fillId="0" borderId="5" xfId="0" applyNumberFormat="1" applyFont="1" applyBorder="1" applyAlignment="1" applyProtection="1">
      <alignment horizontal="center"/>
      <protection locked="0"/>
    </xf>
    <xf numFmtId="14" fontId="5" fillId="0" borderId="4" xfId="0" applyNumberFormat="1" applyFont="1" applyBorder="1" applyAlignment="1" applyProtection="1">
      <alignment horizontal="center"/>
      <protection locked="0"/>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4"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7" xfId="0" applyBorder="1" applyAlignment="1" applyProtection="1">
      <alignment horizontal="center"/>
      <protection locked="0"/>
    </xf>
    <xf numFmtId="0" fontId="8" fillId="0" borderId="5" xfId="0" applyFont="1" applyBorder="1" applyAlignment="1" applyProtection="1">
      <alignment horizontal="center" wrapText="1"/>
      <protection locked="0"/>
    </xf>
    <xf numFmtId="0" fontId="8" fillId="0" borderId="6"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0" fontId="8" fillId="0" borderId="9"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5"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0" xfId="0" applyFont="1" applyBorder="1" applyAlignment="1">
      <alignment horizontal="left" vertical="center"/>
    </xf>
    <xf numFmtId="0" fontId="5" fillId="7" borderId="10" xfId="0" applyFont="1" applyFill="1" applyBorder="1" applyAlignment="1" applyProtection="1">
      <alignment horizontal="center"/>
      <protection locked="0"/>
    </xf>
    <xf numFmtId="0" fontId="5" fillId="7" borderId="2" xfId="0" applyFont="1" applyFill="1" applyBorder="1" applyAlignment="1" applyProtection="1">
      <alignment horizontal="center"/>
      <protection locked="0"/>
    </xf>
    <xf numFmtId="0" fontId="5" fillId="7" borderId="1" xfId="0" applyFont="1" applyFill="1" applyBorder="1" applyAlignment="1" applyProtection="1">
      <alignment horizontal="center"/>
      <protection locked="0"/>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1" xfId="0" applyFont="1" applyFill="1" applyBorder="1" applyAlignment="1">
      <alignment horizontal="center"/>
    </xf>
    <xf numFmtId="0" fontId="5" fillId="0" borderId="3" xfId="0" applyFont="1" applyBorder="1" applyAlignment="1" applyProtection="1">
      <alignment horizontal="left" vertical="center"/>
      <protection locked="0"/>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9" fontId="4" fillId="0" borderId="5" xfId="1" applyFont="1" applyBorder="1" applyAlignment="1" applyProtection="1">
      <alignment horizontal="center" vertical="center" wrapText="1"/>
      <protection locked="0"/>
    </xf>
    <xf numFmtId="9" fontId="4" fillId="0" borderId="4" xfId="1" applyFont="1" applyBorder="1" applyAlignment="1" applyProtection="1">
      <alignment horizontal="center" vertical="center" wrapText="1"/>
      <protection locked="0"/>
    </xf>
    <xf numFmtId="9" fontId="4" fillId="0" borderId="8" xfId="1" applyFont="1" applyBorder="1" applyAlignment="1" applyProtection="1">
      <alignment horizontal="center" vertical="center" wrapText="1"/>
      <protection locked="0"/>
    </xf>
    <xf numFmtId="9" fontId="4" fillId="0" borderId="7" xfId="1" applyFont="1" applyBorder="1" applyAlignment="1" applyProtection="1">
      <alignment horizontal="center" vertical="center" wrapText="1"/>
      <protection locked="0"/>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6" borderId="1" xfId="0" applyFont="1" applyFill="1" applyBorder="1" applyAlignment="1">
      <alignment horizontal="center"/>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0" xfId="0" applyFont="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7" xfId="0" applyFont="1" applyBorder="1" applyAlignment="1" applyProtection="1">
      <alignment horizontal="left" vertical="center" wrapText="1"/>
    </xf>
  </cellXfs>
  <cellStyles count="2">
    <cellStyle name="Normal" xfId="0" builtinId="0"/>
    <cellStyle name="Percent" xfId="1" builtinId="5"/>
  </cellStyles>
  <dxfs count="2">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C9F3-A1AA-465E-8E7A-90FC2250BA64}">
  <sheetPr codeName="Sheet1"/>
  <dimension ref="A1:K100"/>
  <sheetViews>
    <sheetView showGridLines="0" showZeros="0" tabSelected="1" topLeftCell="A26" zoomScaleNormal="100" workbookViewId="0">
      <selection activeCell="A47" sqref="A47:H50"/>
    </sheetView>
  </sheetViews>
  <sheetFormatPr defaultRowHeight="15"/>
  <cols>
    <col min="1" max="1" width="9.7109375" customWidth="1"/>
    <col min="2" max="2" width="10.28515625" customWidth="1"/>
    <col min="3" max="4" width="9.7109375" customWidth="1"/>
    <col min="5" max="5" width="16" customWidth="1"/>
    <col min="6" max="7" width="9.7109375" customWidth="1"/>
    <col min="8" max="8" width="29.140625" customWidth="1"/>
    <col min="9" max="9" width="9.7109375" customWidth="1"/>
    <col min="10" max="10" width="32.140625" customWidth="1"/>
    <col min="11" max="11" width="2.28515625" customWidth="1"/>
    <col min="12" max="20" width="9.7109375" customWidth="1"/>
  </cols>
  <sheetData>
    <row r="1" spans="1:11" ht="21">
      <c r="A1" s="92" t="s">
        <v>0</v>
      </c>
      <c r="B1" s="93"/>
      <c r="C1" s="93"/>
      <c r="D1" s="93"/>
      <c r="E1" s="93"/>
      <c r="F1" s="93"/>
      <c r="G1" s="93"/>
      <c r="H1" s="93"/>
      <c r="I1" s="93"/>
      <c r="J1" s="94"/>
      <c r="K1" s="7"/>
    </row>
    <row r="2" spans="1:11" ht="15.75">
      <c r="A2" s="32" t="s">
        <v>1</v>
      </c>
      <c r="B2" s="33"/>
      <c r="C2" s="33"/>
      <c r="D2" s="33"/>
      <c r="E2" s="33"/>
      <c r="F2" s="33"/>
      <c r="G2" s="33"/>
      <c r="H2" s="33"/>
      <c r="I2" s="33"/>
      <c r="J2" s="34"/>
      <c r="K2" s="7"/>
    </row>
    <row r="3" spans="1:11" ht="14.45" customHeight="1">
      <c r="A3" s="35" t="s">
        <v>2</v>
      </c>
      <c r="B3" s="36"/>
      <c r="C3" s="67"/>
      <c r="D3" s="107"/>
      <c r="E3" s="68"/>
      <c r="F3" s="35" t="s">
        <v>3</v>
      </c>
      <c r="G3" s="36"/>
      <c r="H3" s="67"/>
      <c r="I3" s="107"/>
      <c r="J3" s="68"/>
      <c r="K3" s="7"/>
    </row>
    <row r="4" spans="1:11" ht="14.45" customHeight="1">
      <c r="A4" s="35" t="s">
        <v>4</v>
      </c>
      <c r="B4" s="36"/>
      <c r="C4" s="67"/>
      <c r="D4" s="107"/>
      <c r="E4" s="68"/>
      <c r="F4" s="35" t="s">
        <v>5</v>
      </c>
      <c r="G4" s="36"/>
      <c r="H4" s="89"/>
      <c r="I4" s="90"/>
      <c r="J4" s="91"/>
    </row>
    <row r="5" spans="1:11" ht="20.45" customHeight="1">
      <c r="A5" s="35" t="s">
        <v>6</v>
      </c>
      <c r="B5" s="36"/>
      <c r="C5" s="87"/>
      <c r="D5" s="88"/>
      <c r="E5" s="26" t="str">
        <f>IFERROR(VLOOKUP(LEFT(C5,4),Tables!L1:M570,2,FALSE), "")</f>
        <v/>
      </c>
      <c r="F5" s="35" t="s">
        <v>7</v>
      </c>
      <c r="G5" s="36"/>
      <c r="H5" s="87"/>
      <c r="I5" s="88"/>
      <c r="J5" s="108"/>
    </row>
    <row r="6" spans="1:11" ht="14.45" customHeight="1">
      <c r="A6" s="35" t="s">
        <v>8</v>
      </c>
      <c r="B6" s="36"/>
      <c r="C6" s="84"/>
      <c r="D6" s="85"/>
      <c r="E6" s="86"/>
      <c r="F6" s="35" t="s">
        <v>9</v>
      </c>
      <c r="G6" s="36"/>
      <c r="H6" s="89"/>
      <c r="I6" s="90"/>
      <c r="J6" s="91"/>
    </row>
    <row r="7" spans="1:11" ht="14.45" customHeight="1">
      <c r="A7" s="35" t="s">
        <v>10</v>
      </c>
      <c r="B7" s="36"/>
      <c r="C7" s="81"/>
      <c r="D7" s="82"/>
      <c r="E7" s="83"/>
      <c r="F7" s="35" t="s">
        <v>11</v>
      </c>
      <c r="G7" s="36"/>
      <c r="H7" s="84" t="str">
        <f>IFERROR(VLOOKUP(LEFT(H5,4),Mins!A2:I615,9,FALSE), "")</f>
        <v/>
      </c>
      <c r="I7" s="85"/>
      <c r="J7" s="86"/>
    </row>
    <row r="8" spans="1:11" ht="14.45" customHeight="1">
      <c r="A8" s="35" t="s">
        <v>12</v>
      </c>
      <c r="B8" s="36"/>
      <c r="C8" s="84"/>
      <c r="D8" s="85"/>
      <c r="E8" s="86"/>
      <c r="F8" s="35" t="s">
        <v>13</v>
      </c>
      <c r="G8" s="36"/>
      <c r="H8" s="89"/>
      <c r="I8" s="90"/>
      <c r="J8" s="91"/>
    </row>
    <row r="9" spans="1:11">
      <c r="A9" s="35" t="s">
        <v>14</v>
      </c>
      <c r="B9" s="36"/>
      <c r="C9" s="89"/>
      <c r="D9" s="90"/>
      <c r="E9" s="91"/>
      <c r="F9" s="35" t="s">
        <v>15</v>
      </c>
      <c r="G9" s="36"/>
      <c r="H9" s="84"/>
      <c r="I9" s="85"/>
      <c r="J9" s="86"/>
    </row>
    <row r="10" spans="1:11" ht="27" customHeight="1">
      <c r="A10" s="79" t="s">
        <v>16</v>
      </c>
      <c r="B10" s="80"/>
      <c r="C10" s="89"/>
      <c r="D10" s="90"/>
      <c r="E10" s="91"/>
      <c r="F10" s="35" t="s">
        <v>17</v>
      </c>
      <c r="G10" s="36"/>
      <c r="H10" s="89"/>
      <c r="I10" s="90"/>
      <c r="J10" s="91"/>
      <c r="K10" s="7"/>
    </row>
    <row r="11" spans="1:11" ht="15.75">
      <c r="A11" s="139" t="s">
        <v>18</v>
      </c>
      <c r="B11" s="140"/>
      <c r="C11" s="140"/>
      <c r="D11" s="140"/>
      <c r="E11" s="140"/>
      <c r="F11" s="140"/>
      <c r="G11" s="140"/>
      <c r="H11" s="140"/>
      <c r="I11" s="140"/>
      <c r="J11" s="141"/>
    </row>
    <row r="12" spans="1:11">
      <c r="A12" s="142"/>
      <c r="B12" s="143"/>
      <c r="C12" s="143"/>
      <c r="D12" s="143"/>
      <c r="E12" s="143"/>
      <c r="F12" s="143"/>
      <c r="G12" s="143"/>
      <c r="H12" s="143"/>
      <c r="I12" s="143"/>
      <c r="J12" s="144"/>
    </row>
    <row r="13" spans="1:11">
      <c r="A13" s="145"/>
      <c r="B13" s="146"/>
      <c r="C13" s="146"/>
      <c r="D13" s="146"/>
      <c r="E13" s="146"/>
      <c r="F13" s="146"/>
      <c r="G13" s="146"/>
      <c r="H13" s="146"/>
      <c r="I13" s="146"/>
      <c r="J13" s="147"/>
    </row>
    <row r="14" spans="1:11">
      <c r="A14" s="145"/>
      <c r="B14" s="146"/>
      <c r="C14" s="146"/>
      <c r="D14" s="146"/>
      <c r="E14" s="146"/>
      <c r="F14" s="146"/>
      <c r="G14" s="146"/>
      <c r="H14" s="146"/>
      <c r="I14" s="146"/>
      <c r="J14" s="147"/>
    </row>
    <row r="15" spans="1:11" ht="14.45" customHeight="1">
      <c r="A15" s="148"/>
      <c r="B15" s="149"/>
      <c r="C15" s="149"/>
      <c r="D15" s="149"/>
      <c r="E15" s="149"/>
      <c r="F15" s="149"/>
      <c r="G15" s="149"/>
      <c r="H15" s="149"/>
      <c r="I15" s="149"/>
      <c r="J15" s="150"/>
    </row>
    <row r="16" spans="1:11" ht="15" customHeight="1">
      <c r="A16" s="32" t="s">
        <v>19</v>
      </c>
      <c r="B16" s="33"/>
      <c r="C16" s="33"/>
      <c r="D16" s="33"/>
      <c r="E16" s="33"/>
      <c r="F16" s="33"/>
      <c r="G16" s="33"/>
      <c r="H16" s="33"/>
      <c r="I16" s="33"/>
      <c r="J16" s="34"/>
      <c r="K16" s="7"/>
    </row>
    <row r="17" spans="1:10" ht="15" customHeight="1">
      <c r="A17" s="37" t="s">
        <v>20</v>
      </c>
      <c r="B17" s="38"/>
      <c r="C17" s="151" t="str">
        <f>IFERROR(VLOOKUP(LEFT(H5,4),Mins!A2:H615,8,FALSE), "")</f>
        <v/>
      </c>
      <c r="D17" s="152"/>
      <c r="E17" s="152"/>
      <c r="F17" s="152"/>
      <c r="G17" s="152"/>
      <c r="H17" s="152"/>
      <c r="I17" s="152"/>
      <c r="J17" s="153"/>
    </row>
    <row r="18" spans="1:10" ht="15" customHeight="1">
      <c r="A18" s="39"/>
      <c r="B18" s="40"/>
      <c r="C18" s="154"/>
      <c r="D18" s="155"/>
      <c r="E18" s="155"/>
      <c r="F18" s="155"/>
      <c r="G18" s="155"/>
      <c r="H18" s="155"/>
      <c r="I18" s="155"/>
      <c r="J18" s="156"/>
    </row>
    <row r="19" spans="1:10" ht="15" customHeight="1">
      <c r="A19" s="39"/>
      <c r="B19" s="40"/>
      <c r="C19" s="154"/>
      <c r="D19" s="155"/>
      <c r="E19" s="155"/>
      <c r="F19" s="155"/>
      <c r="G19" s="155"/>
      <c r="H19" s="155"/>
      <c r="I19" s="155"/>
      <c r="J19" s="156"/>
    </row>
    <row r="20" spans="1:10" ht="15" customHeight="1">
      <c r="A20" s="41"/>
      <c r="B20" s="42"/>
      <c r="C20" s="157"/>
      <c r="D20" s="158"/>
      <c r="E20" s="158"/>
      <c r="F20" s="158"/>
      <c r="G20" s="158"/>
      <c r="H20" s="158"/>
      <c r="I20" s="158"/>
      <c r="J20" s="159"/>
    </row>
    <row r="21" spans="1:10" ht="15" customHeight="1">
      <c r="A21" s="37" t="s">
        <v>21</v>
      </c>
      <c r="B21" s="38"/>
      <c r="C21" s="43" t="str">
        <f>IFERROR(VLOOKUP(LEFT(H5,4),Mins!A2:G615,7,FALSE), "")</f>
        <v/>
      </c>
      <c r="D21" s="44"/>
      <c r="E21" s="44"/>
      <c r="F21" s="44"/>
      <c r="G21" s="44"/>
      <c r="H21" s="44"/>
      <c r="I21" s="44"/>
      <c r="J21" s="45"/>
    </row>
    <row r="22" spans="1:10" ht="15" customHeight="1">
      <c r="A22" s="39"/>
      <c r="B22" s="40"/>
      <c r="C22" s="46"/>
      <c r="D22" s="47"/>
      <c r="E22" s="47"/>
      <c r="F22" s="47"/>
      <c r="G22" s="47"/>
      <c r="H22" s="47"/>
      <c r="I22" s="47"/>
      <c r="J22" s="48"/>
    </row>
    <row r="23" spans="1:10" ht="15" customHeight="1">
      <c r="A23" s="39"/>
      <c r="B23" s="40"/>
      <c r="C23" s="46"/>
      <c r="D23" s="47"/>
      <c r="E23" s="47"/>
      <c r="F23" s="47"/>
      <c r="G23" s="47"/>
      <c r="H23" s="47"/>
      <c r="I23" s="47"/>
      <c r="J23" s="48"/>
    </row>
    <row r="24" spans="1:10" ht="15" customHeight="1">
      <c r="A24" s="39"/>
      <c r="B24" s="40"/>
      <c r="C24" s="46"/>
      <c r="D24" s="47"/>
      <c r="E24" s="47"/>
      <c r="F24" s="47"/>
      <c r="G24" s="47"/>
      <c r="H24" s="47"/>
      <c r="I24" s="47"/>
      <c r="J24" s="48"/>
    </row>
    <row r="25" spans="1:10" ht="15" customHeight="1">
      <c r="A25" s="41"/>
      <c r="B25" s="42"/>
      <c r="C25" s="49"/>
      <c r="D25" s="50"/>
      <c r="E25" s="50"/>
      <c r="F25" s="50"/>
      <c r="G25" s="50"/>
      <c r="H25" s="50"/>
      <c r="I25" s="50"/>
      <c r="J25" s="51"/>
    </row>
    <row r="26" spans="1:10" ht="15" customHeight="1">
      <c r="A26" s="37" t="s">
        <v>22</v>
      </c>
      <c r="B26" s="38"/>
      <c r="C26" s="43"/>
      <c r="D26" s="44"/>
      <c r="E26" s="44"/>
      <c r="F26" s="44"/>
      <c r="G26" s="44"/>
      <c r="H26" s="44"/>
      <c r="I26" s="44"/>
      <c r="J26" s="45"/>
    </row>
    <row r="27" spans="1:10" ht="15" customHeight="1">
      <c r="A27" s="39"/>
      <c r="B27" s="40"/>
      <c r="C27" s="46"/>
      <c r="D27" s="47"/>
      <c r="E27" s="47"/>
      <c r="F27" s="47"/>
      <c r="G27" s="47"/>
      <c r="H27" s="47"/>
      <c r="I27" s="47"/>
      <c r="J27" s="48"/>
    </row>
    <row r="28" spans="1:10" ht="15" customHeight="1">
      <c r="A28" s="39"/>
      <c r="B28" s="40"/>
      <c r="C28" s="46"/>
      <c r="D28" s="47"/>
      <c r="E28" s="47"/>
      <c r="F28" s="47"/>
      <c r="G28" s="47"/>
      <c r="H28" s="47"/>
      <c r="I28" s="47"/>
      <c r="J28" s="48"/>
    </row>
    <row r="29" spans="1:10" ht="15" customHeight="1">
      <c r="A29" s="39"/>
      <c r="B29" s="40"/>
      <c r="C29" s="46"/>
      <c r="D29" s="47"/>
      <c r="E29" s="47"/>
      <c r="F29" s="47"/>
      <c r="G29" s="47"/>
      <c r="H29" s="47"/>
      <c r="I29" s="47"/>
      <c r="J29" s="48"/>
    </row>
    <row r="30" spans="1:10" ht="15" customHeight="1">
      <c r="A30" s="41"/>
      <c r="B30" s="42"/>
      <c r="C30" s="49"/>
      <c r="D30" s="50"/>
      <c r="E30" s="50"/>
      <c r="F30" s="50"/>
      <c r="G30" s="50"/>
      <c r="H30" s="50"/>
      <c r="I30" s="50"/>
      <c r="J30" s="51"/>
    </row>
    <row r="31" spans="1:10" ht="15" customHeight="1">
      <c r="A31" s="37" t="s">
        <v>23</v>
      </c>
      <c r="B31" s="38"/>
      <c r="C31" s="43"/>
      <c r="D31" s="44"/>
      <c r="E31" s="44"/>
      <c r="F31" s="44"/>
      <c r="G31" s="44"/>
      <c r="H31" s="44"/>
      <c r="I31" s="44"/>
      <c r="J31" s="45"/>
    </row>
    <row r="32" spans="1:10" ht="15" customHeight="1">
      <c r="A32" s="39"/>
      <c r="B32" s="40"/>
      <c r="C32" s="46"/>
      <c r="D32" s="47"/>
      <c r="E32" s="47"/>
      <c r="F32" s="47"/>
      <c r="G32" s="47"/>
      <c r="H32" s="47"/>
      <c r="I32" s="47"/>
      <c r="J32" s="48"/>
    </row>
    <row r="33" spans="1:10" ht="15" customHeight="1">
      <c r="A33" s="39"/>
      <c r="B33" s="40"/>
      <c r="C33" s="46"/>
      <c r="D33" s="47"/>
      <c r="E33" s="47"/>
      <c r="F33" s="47"/>
      <c r="G33" s="47"/>
      <c r="H33" s="47"/>
      <c r="I33" s="47"/>
      <c r="J33" s="48"/>
    </row>
    <row r="34" spans="1:10" ht="15" customHeight="1">
      <c r="A34" s="39"/>
      <c r="B34" s="40"/>
      <c r="C34" s="46"/>
      <c r="D34" s="47"/>
      <c r="E34" s="47"/>
      <c r="F34" s="47"/>
      <c r="G34" s="47"/>
      <c r="H34" s="47"/>
      <c r="I34" s="47"/>
      <c r="J34" s="48"/>
    </row>
    <row r="35" spans="1:10" ht="15" customHeight="1">
      <c r="A35" s="41"/>
      <c r="B35" s="42"/>
      <c r="C35" s="49"/>
      <c r="D35" s="50"/>
      <c r="E35" s="50"/>
      <c r="F35" s="50"/>
      <c r="G35" s="50"/>
      <c r="H35" s="50"/>
      <c r="I35" s="50"/>
      <c r="J35" s="51"/>
    </row>
    <row r="36" spans="1:10" ht="30" customHeight="1">
      <c r="A36" s="37" t="s">
        <v>24</v>
      </c>
      <c r="B36" s="38"/>
      <c r="C36" s="43" t="str">
        <f>IFERROR(VLOOKUP(LEFT(H5,4),Mins!A2:F615,6,FALSE), "")</f>
        <v/>
      </c>
      <c r="D36" s="44"/>
      <c r="E36" s="44"/>
      <c r="F36" s="44"/>
      <c r="G36" s="44"/>
      <c r="H36" s="44"/>
      <c r="I36" s="44"/>
      <c r="J36" s="45"/>
    </row>
    <row r="37" spans="1:10" ht="30" customHeight="1">
      <c r="A37" s="39"/>
      <c r="B37" s="40"/>
      <c r="C37" s="46"/>
      <c r="D37" s="47"/>
      <c r="E37" s="47"/>
      <c r="F37" s="47"/>
      <c r="G37" s="47"/>
      <c r="H37" s="47"/>
      <c r="I37" s="47"/>
      <c r="J37" s="48"/>
    </row>
    <row r="38" spans="1:10" ht="30" customHeight="1">
      <c r="A38" s="39"/>
      <c r="B38" s="40"/>
      <c r="C38" s="46"/>
      <c r="D38" s="47"/>
      <c r="E38" s="47"/>
      <c r="F38" s="47"/>
      <c r="G38" s="47"/>
      <c r="H38" s="47"/>
      <c r="I38" s="47"/>
      <c r="J38" s="48"/>
    </row>
    <row r="39" spans="1:10" ht="30" customHeight="1">
      <c r="A39" s="39"/>
      <c r="B39" s="40"/>
      <c r="C39" s="46"/>
      <c r="D39" s="47"/>
      <c r="E39" s="47"/>
      <c r="F39" s="47"/>
      <c r="G39" s="47"/>
      <c r="H39" s="47"/>
      <c r="I39" s="47"/>
      <c r="J39" s="48"/>
    </row>
    <row r="40" spans="1:10" ht="30" customHeight="1">
      <c r="A40" s="41"/>
      <c r="B40" s="42"/>
      <c r="C40" s="49"/>
      <c r="D40" s="50"/>
      <c r="E40" s="50"/>
      <c r="F40" s="50"/>
      <c r="G40" s="50"/>
      <c r="H40" s="50"/>
      <c r="I40" s="50"/>
      <c r="J40" s="51"/>
    </row>
    <row r="41" spans="1:10" ht="14.45" customHeight="1">
      <c r="A41" s="37" t="s">
        <v>25</v>
      </c>
      <c r="B41" s="38"/>
      <c r="C41" s="43"/>
      <c r="D41" s="44"/>
      <c r="E41" s="44"/>
      <c r="F41" s="44"/>
      <c r="G41" s="44"/>
      <c r="H41" s="44"/>
      <c r="I41" s="44"/>
      <c r="J41" s="45"/>
    </row>
    <row r="42" spans="1:10">
      <c r="A42" s="39"/>
      <c r="B42" s="40"/>
      <c r="C42" s="46"/>
      <c r="D42" s="47"/>
      <c r="E42" s="47"/>
      <c r="F42" s="47"/>
      <c r="G42" s="47"/>
      <c r="H42" s="47"/>
      <c r="I42" s="47"/>
      <c r="J42" s="48"/>
    </row>
    <row r="43" spans="1:10">
      <c r="A43" s="39"/>
      <c r="B43" s="40"/>
      <c r="C43" s="46"/>
      <c r="D43" s="47"/>
      <c r="E43" s="47"/>
      <c r="F43" s="47"/>
      <c r="G43" s="47"/>
      <c r="H43" s="47"/>
      <c r="I43" s="47"/>
      <c r="J43" s="48"/>
    </row>
    <row r="44" spans="1:10">
      <c r="A44" s="39"/>
      <c r="B44" s="40"/>
      <c r="C44" s="46"/>
      <c r="D44" s="47"/>
      <c r="E44" s="47"/>
      <c r="F44" s="47"/>
      <c r="G44" s="47"/>
      <c r="H44" s="47"/>
      <c r="I44" s="47"/>
      <c r="J44" s="48"/>
    </row>
    <row r="45" spans="1:10">
      <c r="A45" s="41"/>
      <c r="B45" s="42"/>
      <c r="C45" s="49"/>
      <c r="D45" s="50"/>
      <c r="E45" s="50"/>
      <c r="F45" s="50"/>
      <c r="G45" s="50"/>
      <c r="H45" s="50"/>
      <c r="I45" s="50"/>
      <c r="J45" s="51"/>
    </row>
    <row r="46" spans="1:10" ht="15.75">
      <c r="A46" s="32" t="s">
        <v>26</v>
      </c>
      <c r="B46" s="33"/>
      <c r="C46" s="33"/>
      <c r="D46" s="33"/>
      <c r="E46" s="33"/>
      <c r="F46" s="33"/>
      <c r="G46" s="33"/>
      <c r="H46" s="33"/>
      <c r="I46" s="33"/>
      <c r="J46" s="34"/>
    </row>
    <row r="47" spans="1:10">
      <c r="A47" s="122"/>
      <c r="B47" s="123"/>
      <c r="C47" s="123"/>
      <c r="D47" s="123"/>
      <c r="E47" s="123"/>
      <c r="F47" s="123"/>
      <c r="G47" s="123"/>
      <c r="H47" s="124"/>
      <c r="I47" s="131"/>
      <c r="J47" s="132"/>
    </row>
    <row r="48" spans="1:10">
      <c r="A48" s="125"/>
      <c r="B48" s="126"/>
      <c r="C48" s="126"/>
      <c r="D48" s="126"/>
      <c r="E48" s="126"/>
      <c r="F48" s="126"/>
      <c r="G48" s="126"/>
      <c r="H48" s="127"/>
      <c r="I48" s="133"/>
      <c r="J48" s="134"/>
    </row>
    <row r="49" spans="1:10">
      <c r="A49" s="125"/>
      <c r="B49" s="126"/>
      <c r="C49" s="126"/>
      <c r="D49" s="126"/>
      <c r="E49" s="126"/>
      <c r="F49" s="126"/>
      <c r="G49" s="126"/>
      <c r="H49" s="127"/>
      <c r="I49" s="135"/>
      <c r="J49" s="136"/>
    </row>
    <row r="50" spans="1:10">
      <c r="A50" s="128"/>
      <c r="B50" s="129"/>
      <c r="C50" s="129"/>
      <c r="D50" s="129"/>
      <c r="E50" s="129"/>
      <c r="F50" s="129"/>
      <c r="G50" s="129"/>
      <c r="H50" s="130"/>
      <c r="I50" s="137"/>
      <c r="J50" s="138"/>
    </row>
    <row r="51" spans="1:10">
      <c r="A51" s="122"/>
      <c r="B51" s="123"/>
      <c r="C51" s="123"/>
      <c r="D51" s="123"/>
      <c r="E51" s="123"/>
      <c r="F51" s="123"/>
      <c r="G51" s="123"/>
      <c r="H51" s="124"/>
      <c r="I51" s="131"/>
      <c r="J51" s="132"/>
    </row>
    <row r="52" spans="1:10" ht="29.25" customHeight="1">
      <c r="A52" s="125"/>
      <c r="B52" s="126"/>
      <c r="C52" s="126"/>
      <c r="D52" s="126"/>
      <c r="E52" s="126"/>
      <c r="F52" s="126"/>
      <c r="G52" s="126"/>
      <c r="H52" s="127"/>
      <c r="I52" s="133"/>
      <c r="J52" s="134"/>
    </row>
    <row r="53" spans="1:10" ht="30" customHeight="1">
      <c r="A53" s="125"/>
      <c r="B53" s="126"/>
      <c r="C53" s="126"/>
      <c r="D53" s="126"/>
      <c r="E53" s="126"/>
      <c r="F53" s="126"/>
      <c r="G53" s="126"/>
      <c r="H53" s="127"/>
      <c r="I53" s="135"/>
      <c r="J53" s="136"/>
    </row>
    <row r="54" spans="1:10" ht="28.5" customHeight="1">
      <c r="A54" s="128"/>
      <c r="B54" s="129"/>
      <c r="C54" s="129"/>
      <c r="D54" s="129"/>
      <c r="E54" s="129"/>
      <c r="F54" s="129"/>
      <c r="G54" s="129"/>
      <c r="H54" s="130"/>
      <c r="I54" s="137"/>
      <c r="J54" s="138"/>
    </row>
    <row r="55" spans="1:10">
      <c r="A55" s="122"/>
      <c r="B55" s="123"/>
      <c r="C55" s="123"/>
      <c r="D55" s="123"/>
      <c r="E55" s="123"/>
      <c r="F55" s="123"/>
      <c r="G55" s="123"/>
      <c r="H55" s="124"/>
      <c r="I55" s="131"/>
      <c r="J55" s="132"/>
    </row>
    <row r="56" spans="1:10" ht="21" customHeight="1">
      <c r="A56" s="125"/>
      <c r="B56" s="126"/>
      <c r="C56" s="126"/>
      <c r="D56" s="126"/>
      <c r="E56" s="126"/>
      <c r="F56" s="126"/>
      <c r="G56" s="126"/>
      <c r="H56" s="127"/>
      <c r="I56" s="133"/>
      <c r="J56" s="134"/>
    </row>
    <row r="57" spans="1:10" ht="19.899999999999999" customHeight="1">
      <c r="A57" s="125"/>
      <c r="B57" s="126"/>
      <c r="C57" s="126"/>
      <c r="D57" s="126"/>
      <c r="E57" s="126"/>
      <c r="F57" s="126"/>
      <c r="G57" s="126"/>
      <c r="H57" s="127"/>
      <c r="I57" s="135"/>
      <c r="J57" s="136"/>
    </row>
    <row r="58" spans="1:10" ht="22.5" customHeight="1">
      <c r="A58" s="128"/>
      <c r="B58" s="129"/>
      <c r="C58" s="129"/>
      <c r="D58" s="129"/>
      <c r="E58" s="129"/>
      <c r="F58" s="129"/>
      <c r="G58" s="129"/>
      <c r="H58" s="130"/>
      <c r="I58" s="137"/>
      <c r="J58" s="138"/>
    </row>
    <row r="59" spans="1:10">
      <c r="A59" s="122"/>
      <c r="B59" s="123"/>
      <c r="C59" s="123"/>
      <c r="D59" s="123"/>
      <c r="E59" s="123"/>
      <c r="F59" s="123"/>
      <c r="G59" s="123"/>
      <c r="H59" s="124"/>
      <c r="I59" s="131"/>
      <c r="J59" s="132"/>
    </row>
    <row r="60" spans="1:10">
      <c r="A60" s="125"/>
      <c r="B60" s="126"/>
      <c r="C60" s="126"/>
      <c r="D60" s="126"/>
      <c r="E60" s="126"/>
      <c r="F60" s="126"/>
      <c r="G60" s="126"/>
      <c r="H60" s="127"/>
      <c r="I60" s="133"/>
      <c r="J60" s="134"/>
    </row>
    <row r="61" spans="1:10">
      <c r="A61" s="125"/>
      <c r="B61" s="126"/>
      <c r="C61" s="126"/>
      <c r="D61" s="126"/>
      <c r="E61" s="126"/>
      <c r="F61" s="126"/>
      <c r="G61" s="126"/>
      <c r="H61" s="127"/>
      <c r="I61" s="135"/>
      <c r="J61" s="136"/>
    </row>
    <row r="62" spans="1:10">
      <c r="A62" s="128"/>
      <c r="B62" s="129"/>
      <c r="C62" s="129"/>
      <c r="D62" s="129"/>
      <c r="E62" s="129"/>
      <c r="F62" s="129"/>
      <c r="G62" s="129"/>
      <c r="H62" s="130"/>
      <c r="I62" s="137"/>
      <c r="J62" s="138"/>
    </row>
    <row r="63" spans="1:10">
      <c r="A63" s="122"/>
      <c r="B63" s="123"/>
      <c r="C63" s="123"/>
      <c r="D63" s="123"/>
      <c r="E63" s="123"/>
      <c r="F63" s="123"/>
      <c r="G63" s="123"/>
      <c r="H63" s="124"/>
      <c r="I63" s="131"/>
      <c r="J63" s="132"/>
    </row>
    <row r="64" spans="1:10">
      <c r="A64" s="125"/>
      <c r="B64" s="126"/>
      <c r="C64" s="126"/>
      <c r="D64" s="126"/>
      <c r="E64" s="126"/>
      <c r="F64" s="126"/>
      <c r="G64" s="126"/>
      <c r="H64" s="127"/>
      <c r="I64" s="133"/>
      <c r="J64" s="134"/>
    </row>
    <row r="65" spans="1:10">
      <c r="A65" s="125"/>
      <c r="B65" s="126"/>
      <c r="C65" s="126"/>
      <c r="D65" s="126"/>
      <c r="E65" s="126"/>
      <c r="F65" s="126"/>
      <c r="G65" s="126"/>
      <c r="H65" s="127"/>
      <c r="I65" s="135"/>
      <c r="J65" s="136"/>
    </row>
    <row r="66" spans="1:10">
      <c r="A66" s="128"/>
      <c r="B66" s="129"/>
      <c r="C66" s="129"/>
      <c r="D66" s="129"/>
      <c r="E66" s="129"/>
      <c r="F66" s="129"/>
      <c r="G66" s="129"/>
      <c r="H66" s="130"/>
      <c r="I66" s="137"/>
      <c r="J66" s="138"/>
    </row>
    <row r="67" spans="1:10">
      <c r="A67" s="122"/>
      <c r="B67" s="123"/>
      <c r="C67" s="123"/>
      <c r="D67" s="123"/>
      <c r="E67" s="123"/>
      <c r="F67" s="123"/>
      <c r="G67" s="123"/>
      <c r="H67" s="124"/>
      <c r="I67" s="131"/>
      <c r="J67" s="132"/>
    </row>
    <row r="68" spans="1:10">
      <c r="A68" s="125"/>
      <c r="B68" s="126"/>
      <c r="C68" s="126"/>
      <c r="D68" s="126"/>
      <c r="E68" s="126"/>
      <c r="F68" s="126"/>
      <c r="G68" s="126"/>
      <c r="H68" s="127"/>
      <c r="I68" s="133"/>
      <c r="J68" s="134"/>
    </row>
    <row r="69" spans="1:10">
      <c r="A69" s="125"/>
      <c r="B69" s="126"/>
      <c r="C69" s="126"/>
      <c r="D69" s="126"/>
      <c r="E69" s="126"/>
      <c r="F69" s="126"/>
      <c r="G69" s="126"/>
      <c r="H69" s="127"/>
      <c r="I69" s="135"/>
      <c r="J69" s="136"/>
    </row>
    <row r="70" spans="1:10">
      <c r="A70" s="128"/>
      <c r="B70" s="129"/>
      <c r="C70" s="129"/>
      <c r="D70" s="129"/>
      <c r="E70" s="129"/>
      <c r="F70" s="129"/>
      <c r="G70" s="129"/>
      <c r="H70" s="130"/>
      <c r="I70" s="137"/>
      <c r="J70" s="138"/>
    </row>
    <row r="71" spans="1:10">
      <c r="A71" s="122"/>
      <c r="B71" s="123"/>
      <c r="C71" s="123"/>
      <c r="D71" s="123"/>
      <c r="E71" s="123"/>
      <c r="F71" s="123"/>
      <c r="G71" s="123"/>
      <c r="H71" s="124"/>
      <c r="I71" s="131"/>
      <c r="J71" s="132"/>
    </row>
    <row r="72" spans="1:10">
      <c r="A72" s="125"/>
      <c r="B72" s="126"/>
      <c r="C72" s="126"/>
      <c r="D72" s="126"/>
      <c r="E72" s="126"/>
      <c r="F72" s="126"/>
      <c r="G72" s="126"/>
      <c r="H72" s="127"/>
      <c r="I72" s="133"/>
      <c r="J72" s="134"/>
    </row>
    <row r="73" spans="1:10">
      <c r="A73" s="125"/>
      <c r="B73" s="126"/>
      <c r="C73" s="126"/>
      <c r="D73" s="126"/>
      <c r="E73" s="126"/>
      <c r="F73" s="126"/>
      <c r="G73" s="126"/>
      <c r="H73" s="127"/>
      <c r="I73" s="135"/>
      <c r="J73" s="136"/>
    </row>
    <row r="74" spans="1:10">
      <c r="A74" s="128"/>
      <c r="B74" s="129"/>
      <c r="C74" s="129"/>
      <c r="D74" s="129"/>
      <c r="E74" s="129"/>
      <c r="F74" s="129"/>
      <c r="G74" s="129"/>
      <c r="H74" s="130"/>
      <c r="I74" s="137"/>
      <c r="J74" s="138"/>
    </row>
    <row r="75" spans="1:10">
      <c r="A75" s="14"/>
      <c r="B75" s="15"/>
      <c r="C75" s="15"/>
      <c r="D75" s="15"/>
      <c r="E75" s="15"/>
      <c r="F75" s="15"/>
      <c r="G75" s="15"/>
      <c r="H75" s="16"/>
      <c r="I75" s="17" t="s">
        <v>27</v>
      </c>
      <c r="J75" s="18">
        <f>SUBTOTAL(109,I46:J74)</f>
        <v>0</v>
      </c>
    </row>
    <row r="76" spans="1:10" ht="15.75">
      <c r="A76" s="119" t="s">
        <v>28</v>
      </c>
      <c r="B76" s="120"/>
      <c r="C76" s="120"/>
      <c r="D76" s="120"/>
      <c r="E76" s="120"/>
      <c r="F76" s="120"/>
      <c r="G76" s="120"/>
      <c r="H76" s="120"/>
      <c r="I76" s="120"/>
      <c r="J76" s="121"/>
    </row>
    <row r="77" spans="1:10">
      <c r="A77" s="58" t="s">
        <v>29</v>
      </c>
      <c r="B77" s="59"/>
      <c r="C77" s="60"/>
      <c r="D77" s="58" t="s">
        <v>13</v>
      </c>
      <c r="E77" s="60"/>
      <c r="F77" s="58" t="s">
        <v>30</v>
      </c>
      <c r="G77" s="59"/>
      <c r="H77" s="59"/>
      <c r="I77" s="59"/>
      <c r="J77" s="60"/>
    </row>
    <row r="78" spans="1:10">
      <c r="A78" s="95" t="s">
        <v>31</v>
      </c>
      <c r="B78" s="96"/>
      <c r="C78" s="97"/>
      <c r="D78" s="95"/>
      <c r="E78" s="97"/>
      <c r="F78" s="101"/>
      <c r="G78" s="102"/>
      <c r="H78" s="102"/>
      <c r="I78" s="102"/>
      <c r="J78" s="103"/>
    </row>
    <row r="79" spans="1:10">
      <c r="A79" s="98"/>
      <c r="B79" s="99"/>
      <c r="C79" s="100"/>
      <c r="D79" s="98"/>
      <c r="E79" s="100"/>
      <c r="F79" s="104"/>
      <c r="G79" s="105"/>
      <c r="H79" s="105"/>
      <c r="I79" s="105"/>
      <c r="J79" s="106"/>
    </row>
    <row r="80" spans="1:10" ht="15.75">
      <c r="A80" s="69" t="s">
        <v>32</v>
      </c>
      <c r="B80" s="70"/>
      <c r="C80" s="70"/>
      <c r="D80" s="70"/>
      <c r="E80" s="70"/>
      <c r="F80" s="70"/>
      <c r="G80" s="70"/>
      <c r="H80" s="70"/>
      <c r="I80" s="70"/>
      <c r="J80" s="71"/>
    </row>
    <row r="81" spans="1:10">
      <c r="A81" s="58" t="s">
        <v>33</v>
      </c>
      <c r="B81" s="59"/>
      <c r="C81" s="59"/>
      <c r="D81" s="59"/>
      <c r="E81" s="59"/>
      <c r="F81" s="60"/>
      <c r="G81" s="58" t="s">
        <v>34</v>
      </c>
      <c r="H81" s="59"/>
      <c r="I81" s="59"/>
      <c r="J81" s="60"/>
    </row>
    <row r="82" spans="1:10">
      <c r="A82" s="58"/>
      <c r="B82" s="59"/>
      <c r="C82" s="59"/>
      <c r="D82" s="59"/>
      <c r="E82" s="59"/>
      <c r="F82" s="60"/>
      <c r="G82" s="58"/>
      <c r="H82" s="59"/>
      <c r="I82" s="59"/>
      <c r="J82" s="60"/>
    </row>
    <row r="83" spans="1:10">
      <c r="A83" s="58"/>
      <c r="B83" s="59"/>
      <c r="C83" s="59"/>
      <c r="D83" s="59"/>
      <c r="E83" s="59"/>
      <c r="F83" s="60"/>
      <c r="G83" s="58"/>
      <c r="H83" s="59"/>
      <c r="I83" s="59"/>
      <c r="J83" s="60"/>
    </row>
    <row r="84" spans="1:10">
      <c r="A84" s="58"/>
      <c r="B84" s="59"/>
      <c r="C84" s="59"/>
      <c r="D84" s="59"/>
      <c r="E84" s="59"/>
      <c r="F84" s="60"/>
      <c r="G84" s="58"/>
      <c r="H84" s="59"/>
      <c r="I84" s="59"/>
      <c r="J84" s="60"/>
    </row>
    <row r="85" spans="1:10">
      <c r="A85" s="55"/>
      <c r="B85" s="56"/>
      <c r="C85" s="56"/>
      <c r="D85" s="56"/>
      <c r="E85" s="56"/>
      <c r="F85" s="56"/>
      <c r="G85" s="56"/>
      <c r="H85" s="56"/>
      <c r="I85" s="56"/>
      <c r="J85" s="57"/>
    </row>
    <row r="86" spans="1:10">
      <c r="A86" s="58" t="s">
        <v>35</v>
      </c>
      <c r="B86" s="59"/>
      <c r="C86" s="59"/>
      <c r="D86" s="59"/>
      <c r="E86" s="59"/>
      <c r="F86" s="60"/>
      <c r="G86" s="58"/>
      <c r="H86" s="59"/>
      <c r="I86" s="59"/>
      <c r="J86" s="60"/>
    </row>
    <row r="87" spans="1:10">
      <c r="A87" s="55"/>
      <c r="B87" s="56"/>
      <c r="C87" s="56"/>
      <c r="D87" s="56"/>
      <c r="E87" s="56"/>
      <c r="F87" s="56"/>
      <c r="G87" s="56"/>
      <c r="H87" s="56"/>
      <c r="I87" s="56"/>
      <c r="J87" s="57"/>
    </row>
    <row r="88" spans="1:10">
      <c r="A88" s="58" t="s">
        <v>36</v>
      </c>
      <c r="B88" s="59"/>
      <c r="C88" s="59"/>
      <c r="D88" s="59"/>
      <c r="E88" s="59"/>
      <c r="F88" s="60"/>
      <c r="G88" s="58"/>
      <c r="H88" s="59"/>
      <c r="I88" s="59"/>
      <c r="J88" s="60"/>
    </row>
    <row r="89" spans="1:10">
      <c r="A89" s="13"/>
      <c r="B89" s="5"/>
      <c r="C89" s="5"/>
      <c r="D89" s="5"/>
      <c r="E89" s="5"/>
      <c r="F89" s="6"/>
      <c r="G89" s="4" t="s">
        <v>27</v>
      </c>
      <c r="H89" s="52">
        <f>SUBTOTAL(109,G80:J88)</f>
        <v>0</v>
      </c>
      <c r="I89" s="53"/>
      <c r="J89" s="54"/>
    </row>
    <row r="90" spans="1:10" ht="15.75">
      <c r="A90" s="32" t="s">
        <v>37</v>
      </c>
      <c r="B90" s="33"/>
      <c r="C90" s="33"/>
      <c r="D90" s="33"/>
      <c r="E90" s="33"/>
      <c r="F90" s="33"/>
      <c r="G90" s="33"/>
      <c r="H90" s="33"/>
      <c r="I90" s="33"/>
      <c r="J90" s="34"/>
    </row>
    <row r="91" spans="1:10">
      <c r="A91" s="72" t="s">
        <v>38</v>
      </c>
      <c r="B91" s="73"/>
      <c r="C91" s="74"/>
      <c r="D91" s="75"/>
      <c r="E91" s="75"/>
      <c r="F91" s="75"/>
      <c r="G91" s="76"/>
      <c r="H91" s="25" t="s">
        <v>39</v>
      </c>
      <c r="I91" s="77"/>
      <c r="J91" s="78"/>
    </row>
    <row r="92" spans="1:10">
      <c r="A92" s="37" t="s">
        <v>40</v>
      </c>
      <c r="B92" s="38"/>
      <c r="C92" s="74"/>
      <c r="D92" s="75"/>
      <c r="E92" s="75"/>
      <c r="F92" s="75"/>
      <c r="G92" s="76"/>
      <c r="H92" s="25" t="s">
        <v>39</v>
      </c>
      <c r="I92" s="74"/>
      <c r="J92" s="76"/>
    </row>
    <row r="93" spans="1:10">
      <c r="A93" s="35" t="s">
        <v>41</v>
      </c>
      <c r="B93" s="36"/>
      <c r="C93" s="64"/>
      <c r="D93" s="65"/>
      <c r="E93" s="65"/>
      <c r="F93" s="65"/>
      <c r="G93" s="66"/>
      <c r="H93" s="25" t="s">
        <v>39</v>
      </c>
      <c r="I93" s="64"/>
      <c r="J93" s="66"/>
    </row>
    <row r="94" spans="1:10">
      <c r="A94" s="35" t="s">
        <v>42</v>
      </c>
      <c r="B94" s="36"/>
      <c r="C94" s="110"/>
      <c r="D94" s="110"/>
      <c r="E94" s="110"/>
      <c r="F94" s="110"/>
      <c r="G94" s="110"/>
      <c r="H94" s="29" t="s">
        <v>39</v>
      </c>
      <c r="I94" s="111"/>
      <c r="J94" s="112"/>
    </row>
    <row r="95" spans="1:10" ht="15.75">
      <c r="A95" s="115" t="s">
        <v>43</v>
      </c>
      <c r="B95" s="116"/>
      <c r="C95" s="116"/>
      <c r="D95" s="116"/>
      <c r="E95" s="116"/>
      <c r="F95" s="116"/>
      <c r="G95" s="116"/>
      <c r="H95" s="116"/>
      <c r="I95" s="116"/>
      <c r="J95" s="117"/>
    </row>
    <row r="96" spans="1:10">
      <c r="A96" s="35" t="s">
        <v>44</v>
      </c>
      <c r="B96" s="36"/>
      <c r="C96" s="113"/>
      <c r="D96" s="118"/>
      <c r="E96" s="118"/>
      <c r="F96" s="114"/>
      <c r="G96" s="35" t="s">
        <v>45</v>
      </c>
      <c r="H96" s="36"/>
      <c r="I96" s="113"/>
      <c r="J96" s="114"/>
    </row>
    <row r="97" spans="1:10">
      <c r="A97" s="35" t="s">
        <v>46</v>
      </c>
      <c r="B97" s="36"/>
      <c r="C97" s="61"/>
      <c r="D97" s="62"/>
      <c r="E97" s="62"/>
      <c r="F97" s="63"/>
      <c r="G97" s="35" t="s">
        <v>47</v>
      </c>
      <c r="H97" s="36"/>
      <c r="I97" s="67"/>
      <c r="J97" s="68"/>
    </row>
    <row r="98" spans="1:10">
      <c r="A98" s="27" t="s">
        <v>48</v>
      </c>
      <c r="B98" s="28"/>
      <c r="C98" s="89"/>
      <c r="D98" s="90"/>
      <c r="E98" s="90"/>
      <c r="F98" s="91"/>
      <c r="G98" s="109" t="s">
        <v>49</v>
      </c>
      <c r="H98" s="109"/>
      <c r="I98" s="30"/>
      <c r="J98" s="31"/>
    </row>
    <row r="99" spans="1:10">
      <c r="A99" s="11"/>
      <c r="B99" s="2"/>
      <c r="C99" s="2"/>
      <c r="D99" s="2"/>
      <c r="E99" s="2"/>
      <c r="F99" s="2"/>
      <c r="G99" s="2"/>
      <c r="H99" s="2"/>
      <c r="I99" s="2"/>
      <c r="J99" s="8"/>
    </row>
    <row r="100" spans="1:10">
      <c r="A100" s="12"/>
      <c r="B100" s="9"/>
      <c r="C100" s="9"/>
      <c r="D100" s="9"/>
      <c r="E100" s="9"/>
      <c r="F100" s="9"/>
      <c r="G100" s="9"/>
      <c r="H100" s="9"/>
      <c r="I100" s="9"/>
      <c r="J100" s="10"/>
    </row>
  </sheetData>
  <mergeCells count="119">
    <mergeCell ref="C26:J30"/>
    <mergeCell ref="A11:J11"/>
    <mergeCell ref="A12:J15"/>
    <mergeCell ref="A17:B20"/>
    <mergeCell ref="C17:J20"/>
    <mergeCell ref="A67:H70"/>
    <mergeCell ref="I67:J68"/>
    <mergeCell ref="I69:J70"/>
    <mergeCell ref="A63:H66"/>
    <mergeCell ref="I63:J64"/>
    <mergeCell ref="I65:J66"/>
    <mergeCell ref="A59:H62"/>
    <mergeCell ref="I59:J60"/>
    <mergeCell ref="I61:J62"/>
    <mergeCell ref="A55:H58"/>
    <mergeCell ref="I55:J56"/>
    <mergeCell ref="I57:J58"/>
    <mergeCell ref="A51:H54"/>
    <mergeCell ref="I51:J52"/>
    <mergeCell ref="I53:J54"/>
    <mergeCell ref="A47:H50"/>
    <mergeCell ref="I47:J48"/>
    <mergeCell ref="I49:J50"/>
    <mergeCell ref="G98:H98"/>
    <mergeCell ref="C98:F98"/>
    <mergeCell ref="A93:B93"/>
    <mergeCell ref="A94:B94"/>
    <mergeCell ref="C94:G94"/>
    <mergeCell ref="I94:J94"/>
    <mergeCell ref="C41:J45"/>
    <mergeCell ref="A31:B35"/>
    <mergeCell ref="C31:J35"/>
    <mergeCell ref="A41:B45"/>
    <mergeCell ref="G96:H96"/>
    <mergeCell ref="I96:J96"/>
    <mergeCell ref="A92:B92"/>
    <mergeCell ref="C92:G92"/>
    <mergeCell ref="I92:J92"/>
    <mergeCell ref="A88:F88"/>
    <mergeCell ref="I93:J93"/>
    <mergeCell ref="A95:J95"/>
    <mergeCell ref="A96:B96"/>
    <mergeCell ref="C96:F96"/>
    <mergeCell ref="A76:J76"/>
    <mergeCell ref="A77:C77"/>
    <mergeCell ref="D77:E77"/>
    <mergeCell ref="F77:J77"/>
    <mergeCell ref="A1:J1"/>
    <mergeCell ref="A3:B3"/>
    <mergeCell ref="A4:B4"/>
    <mergeCell ref="A2:J2"/>
    <mergeCell ref="A78:C79"/>
    <mergeCell ref="D78:E79"/>
    <mergeCell ref="F78:J79"/>
    <mergeCell ref="C3:E3"/>
    <mergeCell ref="F3:G3"/>
    <mergeCell ref="H3:J3"/>
    <mergeCell ref="F4:G4"/>
    <mergeCell ref="H4:J4"/>
    <mergeCell ref="C4:E4"/>
    <mergeCell ref="H5:J5"/>
    <mergeCell ref="F5:G5"/>
    <mergeCell ref="A16:J16"/>
    <mergeCell ref="C6:E6"/>
    <mergeCell ref="F6:G6"/>
    <mergeCell ref="H6:J6"/>
    <mergeCell ref="H9:J9"/>
    <mergeCell ref="H7:J7"/>
    <mergeCell ref="C9:E9"/>
    <mergeCell ref="F9:G9"/>
    <mergeCell ref="A71:H74"/>
    <mergeCell ref="A85:J85"/>
    <mergeCell ref="A86:F86"/>
    <mergeCell ref="G86:J86"/>
    <mergeCell ref="A84:F84"/>
    <mergeCell ref="A5:B5"/>
    <mergeCell ref="A7:B7"/>
    <mergeCell ref="A6:B6"/>
    <mergeCell ref="A9:B9"/>
    <mergeCell ref="A10:B10"/>
    <mergeCell ref="A8:B8"/>
    <mergeCell ref="F7:G7"/>
    <mergeCell ref="F8:G8"/>
    <mergeCell ref="C7:E7"/>
    <mergeCell ref="C8:E8"/>
    <mergeCell ref="C5:D5"/>
    <mergeCell ref="C10:E10"/>
    <mergeCell ref="F10:G10"/>
    <mergeCell ref="I71:J72"/>
    <mergeCell ref="I73:J74"/>
    <mergeCell ref="H10:J10"/>
    <mergeCell ref="H8:J8"/>
    <mergeCell ref="A36:B40"/>
    <mergeCell ref="C36:J40"/>
    <mergeCell ref="A26:B30"/>
    <mergeCell ref="I98:J98"/>
    <mergeCell ref="A46:J46"/>
    <mergeCell ref="G97:H97"/>
    <mergeCell ref="A21:B25"/>
    <mergeCell ref="C21:J25"/>
    <mergeCell ref="H89:J89"/>
    <mergeCell ref="A87:J87"/>
    <mergeCell ref="A82:F82"/>
    <mergeCell ref="A83:F83"/>
    <mergeCell ref="G84:J84"/>
    <mergeCell ref="G82:J82"/>
    <mergeCell ref="G83:J83"/>
    <mergeCell ref="G88:J88"/>
    <mergeCell ref="A97:B97"/>
    <mergeCell ref="C97:F97"/>
    <mergeCell ref="C93:G93"/>
    <mergeCell ref="I97:J97"/>
    <mergeCell ref="A80:J80"/>
    <mergeCell ref="A81:F81"/>
    <mergeCell ref="A90:J90"/>
    <mergeCell ref="A91:B91"/>
    <mergeCell ref="C91:G91"/>
    <mergeCell ref="I91:J91"/>
    <mergeCell ref="G81:J81"/>
  </mergeCells>
  <conditionalFormatting sqref="J75">
    <cfRule type="cellIs" dxfId="1" priority="1" operator="notEqual">
      <formula>1</formula>
    </cfRule>
    <cfRule type="cellIs" dxfId="0" priority="2" operator="equal">
      <formula>1</formula>
    </cfRule>
  </conditionalFormatting>
  <dataValidations count="6">
    <dataValidation type="list" allowBlank="1" showInputMessage="1" showErrorMessage="1" sqref="I71 I67 I63 I59 I55 I51 I47" xr:uid="{1C48E49A-5DE4-4179-B83B-B1B6FAE3E6B9}">
      <formula1>"Essential,Marginal"</formula1>
    </dataValidation>
    <dataValidation type="list" allowBlank="1" showInputMessage="1" showErrorMessage="1" sqref="C9" xr:uid="{790D9B63-3E59-41A1-8EA7-0845DE0BF308}">
      <formula1>"FTE,Time Limited,Temporary,Temp Grant"</formula1>
    </dataValidation>
    <dataValidation type="list" allowBlank="1" showInputMessage="1" showErrorMessage="1" sqref="C8" xr:uid="{C4690512-2B85-4E8E-9A15-0E0AD241B44D}">
      <formula1>"Exempt,Non-Exempt"</formula1>
    </dataValidation>
    <dataValidation type="list" allowBlank="1" showInputMessage="1" showErrorMessage="1" sqref="C10 H10:J10" xr:uid="{F6E0C471-5CFA-4091-81E5-69053F0B4DB2}">
      <formula1>"Yes,No"</formula1>
    </dataValidation>
    <dataValidation type="list" allowBlank="1" showInputMessage="1" showErrorMessage="1" sqref="H4:J4" xr:uid="{2A7B6C1C-53BC-45F9-8F4D-40DC541AB6BA}">
      <formula1>"New Position,Update,State Title Change,"</formula1>
    </dataValidation>
    <dataValidation type="list" allowBlank="1" showInputMessage="1" showErrorMessage="1" sqref="I96:J96" xr:uid="{53B80C43-C241-4D49-ABCC-E4B5A28C0D3D}">
      <formula1>"Delegated,New Position,State Title Change,Update"</formula1>
    </dataValidation>
  </dataValidations>
  <pageMargins left="0.7" right="0.7" top="0.75" bottom="0.75" header="0.3" footer="0.3"/>
  <pageSetup scale="88" fitToWidth="2" orientation="portrait" r:id="rId1"/>
  <headerFooter>
    <oddFooter>&amp;CPage &amp;P of &amp;N</oddFooter>
  </headerFooter>
  <rowBreaks count="1" manualBreakCount="1">
    <brk id="45" max="16383" man="1"/>
  </rowBreaks>
  <ignoredErrors>
    <ignoredError sqref="C36 C21 H7"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9AA9084-F2EA-4C4A-A63B-4E394EE78DD2}">
          <x14:formula1>
            <xm:f>Tables!$A$1:$A$105</xm:f>
          </x14:formula1>
          <xm:sqref>C3 C96:F96</xm:sqref>
        </x14:dataValidation>
        <x14:dataValidation type="list" allowBlank="1" showInputMessage="1" showErrorMessage="1" xr:uid="{76D78FDD-280B-4738-B9F1-89CEBC861E02}">
          <x14:formula1>
            <xm:f>Tables!$J$1:$J$680</xm:f>
          </x14:formula1>
          <xm:sqref>H5 A82:A84 C97:F97 F78:J79 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1953-F28C-4FD2-85AF-341DD150BF39}">
  <sheetPr codeName="Sheet2"/>
  <dimension ref="A1:M680"/>
  <sheetViews>
    <sheetView zoomScale="140" zoomScaleNormal="140" workbookViewId="0">
      <selection activeCell="D15" sqref="D15"/>
    </sheetView>
  </sheetViews>
  <sheetFormatPr defaultRowHeight="15"/>
  <cols>
    <col min="1" max="1" width="38.7109375" bestFit="1" customWidth="1"/>
    <col min="10" max="10" width="75.7109375" bestFit="1" customWidth="1"/>
    <col min="12" max="12" width="10.42578125" bestFit="1" customWidth="1"/>
  </cols>
  <sheetData>
    <row r="1" spans="1:13">
      <c r="A1" s="1" t="s">
        <v>50</v>
      </c>
      <c r="B1" t="str">
        <f t="shared" ref="B1:B64" si="0">LEFT(A1,3)</f>
        <v>B04</v>
      </c>
      <c r="D1" t="s">
        <v>51</v>
      </c>
      <c r="E1" t="s">
        <v>52</v>
      </c>
      <c r="J1" s="1" t="s">
        <v>53</v>
      </c>
      <c r="L1" t="s">
        <v>54</v>
      </c>
      <c r="M1">
        <v>1</v>
      </c>
    </row>
    <row r="2" spans="1:13">
      <c r="A2" s="1" t="s">
        <v>55</v>
      </c>
      <c r="B2" t="str">
        <f t="shared" si="0"/>
        <v>D05</v>
      </c>
      <c r="D2" t="s">
        <v>56</v>
      </c>
      <c r="E2" t="s">
        <v>57</v>
      </c>
      <c r="J2" s="1" t="s">
        <v>58</v>
      </c>
      <c r="L2" t="s">
        <v>59</v>
      </c>
      <c r="M2">
        <v>2</v>
      </c>
    </row>
    <row r="3" spans="1:13">
      <c r="A3" s="1" t="s">
        <v>60</v>
      </c>
      <c r="B3" t="str">
        <f t="shared" si="0"/>
        <v>D10</v>
      </c>
      <c r="J3" s="1" t="s">
        <v>61</v>
      </c>
      <c r="L3" t="s">
        <v>62</v>
      </c>
      <c r="M3">
        <v>3</v>
      </c>
    </row>
    <row r="4" spans="1:13">
      <c r="A4" s="1" t="s">
        <v>63</v>
      </c>
      <c r="B4" t="str">
        <f t="shared" si="0"/>
        <v>D20</v>
      </c>
      <c r="J4" s="1" t="s">
        <v>64</v>
      </c>
      <c r="L4" t="s">
        <v>65</v>
      </c>
      <c r="M4">
        <v>4</v>
      </c>
    </row>
    <row r="5" spans="1:13">
      <c r="A5" s="1" t="s">
        <v>66</v>
      </c>
      <c r="B5" t="str">
        <f t="shared" si="0"/>
        <v>D25</v>
      </c>
      <c r="J5" s="1" t="s">
        <v>67</v>
      </c>
      <c r="L5" t="s">
        <v>68</v>
      </c>
      <c r="M5">
        <v>3</v>
      </c>
    </row>
    <row r="6" spans="1:13">
      <c r="A6" s="1" t="s">
        <v>69</v>
      </c>
      <c r="B6" t="str">
        <f t="shared" si="0"/>
        <v>D30</v>
      </c>
      <c r="J6" s="1" t="s">
        <v>70</v>
      </c>
      <c r="L6" t="s">
        <v>71</v>
      </c>
      <c r="M6">
        <v>4</v>
      </c>
    </row>
    <row r="7" spans="1:13">
      <c r="A7" s="1" t="s">
        <v>72</v>
      </c>
      <c r="B7" t="str">
        <f t="shared" si="0"/>
        <v>D50</v>
      </c>
      <c r="J7" s="1" t="s">
        <v>73</v>
      </c>
      <c r="L7" t="s">
        <v>74</v>
      </c>
      <c r="M7">
        <v>2</v>
      </c>
    </row>
    <row r="8" spans="1:13">
      <c r="A8" s="1" t="s">
        <v>75</v>
      </c>
      <c r="B8" t="str">
        <f t="shared" si="0"/>
        <v>E08</v>
      </c>
      <c r="J8" s="1" t="s">
        <v>76</v>
      </c>
      <c r="L8" t="s">
        <v>77</v>
      </c>
      <c r="M8">
        <v>3</v>
      </c>
    </row>
    <row r="9" spans="1:13">
      <c r="A9" s="1" t="s">
        <v>78</v>
      </c>
      <c r="B9" t="str">
        <f t="shared" si="0"/>
        <v>E12</v>
      </c>
      <c r="J9" s="1" t="s">
        <v>79</v>
      </c>
      <c r="L9" t="s">
        <v>80</v>
      </c>
      <c r="M9">
        <v>4</v>
      </c>
    </row>
    <row r="10" spans="1:13">
      <c r="A10" s="1" t="s">
        <v>81</v>
      </c>
      <c r="B10" t="str">
        <f t="shared" si="0"/>
        <v>E16</v>
      </c>
      <c r="J10" s="1" t="s">
        <v>82</v>
      </c>
      <c r="L10" t="s">
        <v>83</v>
      </c>
      <c r="M10">
        <v>5</v>
      </c>
    </row>
    <row r="11" spans="1:13">
      <c r="A11" s="1" t="s">
        <v>84</v>
      </c>
      <c r="B11" t="str">
        <f t="shared" si="0"/>
        <v>E19</v>
      </c>
      <c r="J11" s="1" t="s">
        <v>85</v>
      </c>
      <c r="L11" t="s">
        <v>86</v>
      </c>
      <c r="M11">
        <v>1</v>
      </c>
    </row>
    <row r="12" spans="1:13">
      <c r="A12" s="1" t="s">
        <v>87</v>
      </c>
      <c r="B12" t="str">
        <f t="shared" si="0"/>
        <v>E20</v>
      </c>
      <c r="J12" s="1" t="s">
        <v>88</v>
      </c>
      <c r="L12" t="s">
        <v>89</v>
      </c>
      <c r="M12">
        <v>2</v>
      </c>
    </row>
    <row r="13" spans="1:13">
      <c r="A13" s="1" t="s">
        <v>90</v>
      </c>
      <c r="B13" t="str">
        <f t="shared" si="0"/>
        <v>E23</v>
      </c>
      <c r="J13" s="1" t="s">
        <v>91</v>
      </c>
      <c r="L13" t="s">
        <v>92</v>
      </c>
      <c r="M13">
        <v>3</v>
      </c>
    </row>
    <row r="14" spans="1:13">
      <c r="A14" s="1" t="s">
        <v>93</v>
      </c>
      <c r="B14" t="str">
        <f t="shared" si="0"/>
        <v>E24</v>
      </c>
      <c r="J14" s="1" t="s">
        <v>94</v>
      </c>
      <c r="L14" t="s">
        <v>95</v>
      </c>
      <c r="M14">
        <v>4</v>
      </c>
    </row>
    <row r="15" spans="1:13">
      <c r="A15" s="1" t="s">
        <v>96</v>
      </c>
      <c r="B15" t="str">
        <f t="shared" si="0"/>
        <v>E26</v>
      </c>
      <c r="J15" s="1" t="s">
        <v>97</v>
      </c>
      <c r="L15" t="s">
        <v>98</v>
      </c>
      <c r="M15">
        <v>5</v>
      </c>
    </row>
    <row r="16" spans="1:13">
      <c r="A16" s="1" t="s">
        <v>99</v>
      </c>
      <c r="B16" t="str">
        <f t="shared" si="0"/>
        <v>E28</v>
      </c>
      <c r="J16" s="1" t="s">
        <v>100</v>
      </c>
      <c r="L16" t="s">
        <v>101</v>
      </c>
      <c r="M16">
        <v>4</v>
      </c>
    </row>
    <row r="17" spans="1:13">
      <c r="A17" s="1" t="s">
        <v>102</v>
      </c>
      <c r="B17" t="str">
        <f t="shared" si="0"/>
        <v>E50</v>
      </c>
      <c r="J17" s="1" t="s">
        <v>103</v>
      </c>
      <c r="L17" t="s">
        <v>104</v>
      </c>
      <c r="M17">
        <v>5</v>
      </c>
    </row>
    <row r="18" spans="1:13">
      <c r="A18" s="1" t="s">
        <v>105</v>
      </c>
      <c r="B18" t="str">
        <f t="shared" si="0"/>
        <v>E55</v>
      </c>
      <c r="J18" s="1" t="s">
        <v>106</v>
      </c>
      <c r="L18" t="s">
        <v>107</v>
      </c>
      <c r="M18">
        <v>6</v>
      </c>
    </row>
    <row r="19" spans="1:13">
      <c r="A19" s="1" t="s">
        <v>108</v>
      </c>
      <c r="B19" t="str">
        <f t="shared" si="0"/>
        <v>F27</v>
      </c>
      <c r="J19" s="1" t="s">
        <v>109</v>
      </c>
      <c r="L19" t="s">
        <v>110</v>
      </c>
      <c r="M19">
        <v>7</v>
      </c>
    </row>
    <row r="20" spans="1:13">
      <c r="A20" s="1" t="s">
        <v>111</v>
      </c>
      <c r="B20" t="str">
        <f t="shared" si="0"/>
        <v>F50</v>
      </c>
      <c r="J20" s="1" t="s">
        <v>112</v>
      </c>
      <c r="L20" t="s">
        <v>113</v>
      </c>
      <c r="M20">
        <v>8</v>
      </c>
    </row>
    <row r="21" spans="1:13">
      <c r="A21" s="1" t="s">
        <v>114</v>
      </c>
      <c r="B21" t="str">
        <f t="shared" si="0"/>
        <v>H03</v>
      </c>
      <c r="J21" s="1" t="s">
        <v>115</v>
      </c>
      <c r="L21" t="s">
        <v>116</v>
      </c>
      <c r="M21">
        <v>4</v>
      </c>
    </row>
    <row r="22" spans="1:13">
      <c r="A22" s="1" t="s">
        <v>117</v>
      </c>
      <c r="B22" t="str">
        <f t="shared" si="0"/>
        <v>H06</v>
      </c>
      <c r="J22" s="1" t="s">
        <v>118</v>
      </c>
      <c r="L22" t="s">
        <v>119</v>
      </c>
      <c r="M22">
        <v>5</v>
      </c>
    </row>
    <row r="23" spans="1:13">
      <c r="A23" s="1" t="s">
        <v>120</v>
      </c>
      <c r="B23" t="str">
        <f t="shared" si="0"/>
        <v>H09</v>
      </c>
      <c r="J23" s="1" t="s">
        <v>121</v>
      </c>
      <c r="L23" t="s">
        <v>122</v>
      </c>
      <c r="M23">
        <v>6</v>
      </c>
    </row>
    <row r="24" spans="1:13">
      <c r="A24" s="1" t="s">
        <v>123</v>
      </c>
      <c r="B24" t="str">
        <f t="shared" si="0"/>
        <v>H12</v>
      </c>
      <c r="J24" s="1" t="s">
        <v>124</v>
      </c>
      <c r="L24" t="s">
        <v>125</v>
      </c>
      <c r="M24">
        <v>6</v>
      </c>
    </row>
    <row r="25" spans="1:13">
      <c r="A25" s="1" t="s">
        <v>126</v>
      </c>
      <c r="B25" t="str">
        <f t="shared" si="0"/>
        <v>H15</v>
      </c>
      <c r="J25" s="1" t="s">
        <v>127</v>
      </c>
      <c r="L25" t="s">
        <v>128</v>
      </c>
      <c r="M25">
        <v>7</v>
      </c>
    </row>
    <row r="26" spans="1:13">
      <c r="A26" s="1" t="s">
        <v>129</v>
      </c>
      <c r="B26" t="str">
        <f t="shared" si="0"/>
        <v>H17</v>
      </c>
      <c r="J26" s="1" t="s">
        <v>130</v>
      </c>
      <c r="L26" t="s">
        <v>131</v>
      </c>
      <c r="M26">
        <v>5</v>
      </c>
    </row>
    <row r="27" spans="1:13">
      <c r="A27" s="1" t="s">
        <v>132</v>
      </c>
      <c r="B27" t="str">
        <f t="shared" si="0"/>
        <v>H18</v>
      </c>
      <c r="J27" s="1" t="s">
        <v>133</v>
      </c>
      <c r="L27" t="s">
        <v>134</v>
      </c>
      <c r="M27">
        <v>6</v>
      </c>
    </row>
    <row r="28" spans="1:13">
      <c r="A28" s="1" t="s">
        <v>135</v>
      </c>
      <c r="B28" t="str">
        <f t="shared" si="0"/>
        <v>H21</v>
      </c>
      <c r="J28" s="1" t="s">
        <v>136</v>
      </c>
      <c r="L28" t="s">
        <v>137</v>
      </c>
      <c r="M28">
        <v>7</v>
      </c>
    </row>
    <row r="29" spans="1:13">
      <c r="A29" s="1" t="s">
        <v>138</v>
      </c>
      <c r="B29" t="str">
        <f t="shared" si="0"/>
        <v>H24</v>
      </c>
      <c r="J29" s="1" t="s">
        <v>139</v>
      </c>
      <c r="L29" t="s">
        <v>140</v>
      </c>
      <c r="M29">
        <v>8</v>
      </c>
    </row>
    <row r="30" spans="1:13">
      <c r="A30" s="1" t="s">
        <v>141</v>
      </c>
      <c r="B30" t="str">
        <f t="shared" si="0"/>
        <v>H27</v>
      </c>
      <c r="J30" s="1" t="s">
        <v>142</v>
      </c>
      <c r="L30" t="s">
        <v>143</v>
      </c>
      <c r="M30">
        <v>9</v>
      </c>
    </row>
    <row r="31" spans="1:13">
      <c r="A31" s="1" t="s">
        <v>144</v>
      </c>
      <c r="B31" t="str">
        <f t="shared" si="0"/>
        <v>H47</v>
      </c>
      <c r="J31" s="1" t="s">
        <v>145</v>
      </c>
      <c r="L31" t="s">
        <v>146</v>
      </c>
      <c r="M31">
        <v>10</v>
      </c>
    </row>
    <row r="32" spans="1:13">
      <c r="A32" s="1" t="s">
        <v>147</v>
      </c>
      <c r="B32" t="str">
        <f t="shared" si="0"/>
        <v>H51</v>
      </c>
      <c r="J32" s="1" t="s">
        <v>148</v>
      </c>
      <c r="L32" t="s">
        <v>149</v>
      </c>
      <c r="M32">
        <v>6</v>
      </c>
    </row>
    <row r="33" spans="1:13">
      <c r="A33" s="1" t="s">
        <v>150</v>
      </c>
      <c r="B33" t="str">
        <f t="shared" si="0"/>
        <v>H59</v>
      </c>
      <c r="J33" s="1" t="s">
        <v>151</v>
      </c>
      <c r="L33" t="s">
        <v>152</v>
      </c>
      <c r="M33">
        <v>7</v>
      </c>
    </row>
    <row r="34" spans="1:13">
      <c r="A34" s="1" t="s">
        <v>153</v>
      </c>
      <c r="B34" t="str">
        <f t="shared" si="0"/>
        <v>H63</v>
      </c>
      <c r="J34" s="1" t="s">
        <v>154</v>
      </c>
      <c r="L34" t="s">
        <v>155</v>
      </c>
      <c r="M34">
        <v>8</v>
      </c>
    </row>
    <row r="35" spans="1:13">
      <c r="A35" s="1" t="s">
        <v>156</v>
      </c>
      <c r="B35" t="str">
        <f t="shared" si="0"/>
        <v>H64</v>
      </c>
      <c r="J35" s="1" t="s">
        <v>157</v>
      </c>
      <c r="L35" t="s">
        <v>158</v>
      </c>
      <c r="M35">
        <v>9</v>
      </c>
    </row>
    <row r="36" spans="1:13">
      <c r="A36" s="1" t="s">
        <v>159</v>
      </c>
      <c r="B36" t="str">
        <f t="shared" si="0"/>
        <v>H65</v>
      </c>
      <c r="J36" s="1" t="s">
        <v>160</v>
      </c>
      <c r="L36" t="s">
        <v>161</v>
      </c>
      <c r="M36">
        <v>10</v>
      </c>
    </row>
    <row r="37" spans="1:13">
      <c r="A37" s="1" t="s">
        <v>162</v>
      </c>
      <c r="B37" t="str">
        <f t="shared" si="0"/>
        <v>H67</v>
      </c>
      <c r="J37" s="1" t="s">
        <v>163</v>
      </c>
      <c r="L37" t="s">
        <v>164</v>
      </c>
      <c r="M37">
        <v>4</v>
      </c>
    </row>
    <row r="38" spans="1:13">
      <c r="A38" s="1" t="s">
        <v>165</v>
      </c>
      <c r="B38" t="str">
        <f t="shared" si="0"/>
        <v>H6A</v>
      </c>
      <c r="J38" s="1" t="s">
        <v>166</v>
      </c>
      <c r="L38" t="s">
        <v>167</v>
      </c>
      <c r="M38">
        <v>5</v>
      </c>
    </row>
    <row r="39" spans="1:13">
      <c r="A39" s="1" t="s">
        <v>168</v>
      </c>
      <c r="B39" t="str">
        <f t="shared" si="0"/>
        <v>H6B</v>
      </c>
      <c r="J39" s="1" t="s">
        <v>169</v>
      </c>
      <c r="L39" t="s">
        <v>170</v>
      </c>
      <c r="M39">
        <v>6</v>
      </c>
    </row>
    <row r="40" spans="1:13">
      <c r="A40" s="1" t="s">
        <v>171</v>
      </c>
      <c r="B40" t="str">
        <f t="shared" si="0"/>
        <v>H6C</v>
      </c>
      <c r="J40" s="1" t="s">
        <v>172</v>
      </c>
      <c r="L40" t="s">
        <v>173</v>
      </c>
      <c r="M40">
        <v>7</v>
      </c>
    </row>
    <row r="41" spans="1:13">
      <c r="A41" s="1" t="s">
        <v>174</v>
      </c>
      <c r="B41" t="str">
        <f t="shared" si="0"/>
        <v>H6D</v>
      </c>
      <c r="J41" s="1" t="s">
        <v>175</v>
      </c>
      <c r="L41" t="s">
        <v>176</v>
      </c>
      <c r="M41">
        <v>6</v>
      </c>
    </row>
    <row r="42" spans="1:13">
      <c r="A42" s="1" t="s">
        <v>177</v>
      </c>
      <c r="B42" t="str">
        <f t="shared" si="0"/>
        <v>H6E</v>
      </c>
      <c r="J42" s="1" t="s">
        <v>178</v>
      </c>
      <c r="L42" t="s">
        <v>179</v>
      </c>
      <c r="M42">
        <v>7</v>
      </c>
    </row>
    <row r="43" spans="1:13">
      <c r="A43" s="1" t="s">
        <v>180</v>
      </c>
      <c r="B43" t="str">
        <f t="shared" si="0"/>
        <v>H6F</v>
      </c>
      <c r="J43" s="1" t="s">
        <v>181</v>
      </c>
      <c r="L43" t="s">
        <v>182</v>
      </c>
      <c r="M43">
        <v>8</v>
      </c>
    </row>
    <row r="44" spans="1:13">
      <c r="A44" s="1" t="s">
        <v>183</v>
      </c>
      <c r="B44" t="str">
        <f t="shared" si="0"/>
        <v>H6G</v>
      </c>
      <c r="J44" s="1" t="s">
        <v>184</v>
      </c>
      <c r="L44" t="s">
        <v>185</v>
      </c>
      <c r="M44">
        <v>7</v>
      </c>
    </row>
    <row r="45" spans="1:13">
      <c r="A45" s="1" t="s">
        <v>186</v>
      </c>
      <c r="B45" t="str">
        <f t="shared" si="0"/>
        <v>H6H</v>
      </c>
      <c r="J45" s="1" t="s">
        <v>187</v>
      </c>
      <c r="L45" t="s">
        <v>188</v>
      </c>
      <c r="M45">
        <v>8</v>
      </c>
    </row>
    <row r="46" spans="1:13">
      <c r="A46" s="1" t="s">
        <v>189</v>
      </c>
      <c r="B46" t="str">
        <f t="shared" si="0"/>
        <v>H6J</v>
      </c>
      <c r="J46" s="1" t="s">
        <v>190</v>
      </c>
      <c r="L46" t="s">
        <v>191</v>
      </c>
      <c r="M46">
        <v>9</v>
      </c>
    </row>
    <row r="47" spans="1:13">
      <c r="A47" s="1" t="s">
        <v>192</v>
      </c>
      <c r="B47" t="str">
        <f t="shared" si="0"/>
        <v>H6K</v>
      </c>
      <c r="J47" s="1" t="s">
        <v>193</v>
      </c>
      <c r="L47" t="s">
        <v>194</v>
      </c>
      <c r="M47">
        <v>10</v>
      </c>
    </row>
    <row r="48" spans="1:13">
      <c r="A48" s="1" t="s">
        <v>195</v>
      </c>
      <c r="B48" t="str">
        <f t="shared" si="0"/>
        <v>H6L</v>
      </c>
      <c r="J48" s="1" t="s">
        <v>196</v>
      </c>
      <c r="L48" t="s">
        <v>197</v>
      </c>
      <c r="M48">
        <v>6</v>
      </c>
    </row>
    <row r="49" spans="1:13">
      <c r="A49" s="1" t="s">
        <v>198</v>
      </c>
      <c r="B49" t="str">
        <f t="shared" si="0"/>
        <v>H6M</v>
      </c>
      <c r="J49" s="1" t="s">
        <v>199</v>
      </c>
      <c r="L49" t="s">
        <v>200</v>
      </c>
      <c r="M49">
        <v>7</v>
      </c>
    </row>
    <row r="50" spans="1:13">
      <c r="A50" s="1" t="s">
        <v>201</v>
      </c>
      <c r="B50" t="str">
        <f t="shared" si="0"/>
        <v>H6N</v>
      </c>
      <c r="J50" s="1" t="s">
        <v>202</v>
      </c>
      <c r="L50" t="s">
        <v>203</v>
      </c>
      <c r="M50">
        <v>6</v>
      </c>
    </row>
    <row r="51" spans="1:13">
      <c r="A51" s="1" t="s">
        <v>204</v>
      </c>
      <c r="B51" t="str">
        <f t="shared" si="0"/>
        <v>H6Q</v>
      </c>
      <c r="J51" s="1" t="s">
        <v>205</v>
      </c>
      <c r="L51" t="s">
        <v>206</v>
      </c>
      <c r="M51">
        <v>7</v>
      </c>
    </row>
    <row r="52" spans="1:13">
      <c r="A52" s="1" t="s">
        <v>207</v>
      </c>
      <c r="B52" t="str">
        <f t="shared" si="0"/>
        <v>H6R</v>
      </c>
      <c r="J52" s="1" t="s">
        <v>208</v>
      </c>
      <c r="L52" t="s">
        <v>209</v>
      </c>
      <c r="M52">
        <v>4</v>
      </c>
    </row>
    <row r="53" spans="1:13">
      <c r="A53" s="1" t="s">
        <v>210</v>
      </c>
      <c r="B53" t="str">
        <f t="shared" si="0"/>
        <v>H6S</v>
      </c>
      <c r="J53" s="1" t="s">
        <v>211</v>
      </c>
      <c r="L53" t="s">
        <v>212</v>
      </c>
      <c r="M53">
        <v>5</v>
      </c>
    </row>
    <row r="54" spans="1:13">
      <c r="A54" s="1" t="s">
        <v>213</v>
      </c>
      <c r="B54" t="str">
        <f t="shared" si="0"/>
        <v>H71</v>
      </c>
      <c r="J54" s="1" t="s">
        <v>214</v>
      </c>
      <c r="L54" t="s">
        <v>215</v>
      </c>
      <c r="M54">
        <v>6</v>
      </c>
    </row>
    <row r="55" spans="1:13">
      <c r="A55" s="1" t="s">
        <v>216</v>
      </c>
      <c r="B55" t="str">
        <f t="shared" si="0"/>
        <v>H73</v>
      </c>
      <c r="J55" s="1" t="s">
        <v>217</v>
      </c>
      <c r="L55" t="s">
        <v>218</v>
      </c>
      <c r="M55">
        <v>7</v>
      </c>
    </row>
    <row r="56" spans="1:13">
      <c r="A56" s="1" t="s">
        <v>219</v>
      </c>
      <c r="B56" t="str">
        <f t="shared" si="0"/>
        <v>H75</v>
      </c>
      <c r="J56" s="1" t="s">
        <v>220</v>
      </c>
      <c r="L56" t="s">
        <v>221</v>
      </c>
      <c r="M56">
        <v>4</v>
      </c>
    </row>
    <row r="57" spans="1:13">
      <c r="A57" s="1" t="s">
        <v>222</v>
      </c>
      <c r="B57" t="str">
        <f t="shared" si="0"/>
        <v>H79</v>
      </c>
      <c r="J57" s="1" t="s">
        <v>223</v>
      </c>
      <c r="L57" t="s">
        <v>224</v>
      </c>
      <c r="M57">
        <v>5</v>
      </c>
    </row>
    <row r="58" spans="1:13">
      <c r="A58" s="1" t="s">
        <v>225</v>
      </c>
      <c r="B58" t="str">
        <f t="shared" si="0"/>
        <v>H87</v>
      </c>
      <c r="J58" s="1" t="s">
        <v>226</v>
      </c>
      <c r="L58" t="s">
        <v>227</v>
      </c>
      <c r="M58">
        <v>6</v>
      </c>
    </row>
    <row r="59" spans="1:13">
      <c r="A59" s="1" t="s">
        <v>228</v>
      </c>
      <c r="B59" t="str">
        <f t="shared" si="0"/>
        <v>H91</v>
      </c>
      <c r="J59" s="1" t="s">
        <v>229</v>
      </c>
      <c r="L59" t="s">
        <v>230</v>
      </c>
      <c r="M59">
        <v>7</v>
      </c>
    </row>
    <row r="60" spans="1:13">
      <c r="A60" s="1" t="s">
        <v>231</v>
      </c>
      <c r="B60" t="str">
        <f t="shared" si="0"/>
        <v>H95</v>
      </c>
      <c r="J60" s="1" t="s">
        <v>232</v>
      </c>
      <c r="L60" t="s">
        <v>233</v>
      </c>
      <c r="M60">
        <v>5</v>
      </c>
    </row>
    <row r="61" spans="1:13">
      <c r="A61" s="1" t="s">
        <v>234</v>
      </c>
      <c r="B61" t="str">
        <f t="shared" si="0"/>
        <v>H96</v>
      </c>
      <c r="J61" s="1" t="s">
        <v>235</v>
      </c>
      <c r="L61" t="s">
        <v>236</v>
      </c>
      <c r="M61">
        <v>6</v>
      </c>
    </row>
    <row r="62" spans="1:13">
      <c r="A62" s="1" t="s">
        <v>237</v>
      </c>
      <c r="B62" t="str">
        <f t="shared" si="0"/>
        <v>J02</v>
      </c>
      <c r="J62" s="1" t="s">
        <v>238</v>
      </c>
      <c r="L62" t="s">
        <v>239</v>
      </c>
      <c r="M62">
        <v>7</v>
      </c>
    </row>
    <row r="63" spans="1:13">
      <c r="A63" s="1" t="s">
        <v>240</v>
      </c>
      <c r="B63" t="str">
        <f t="shared" si="0"/>
        <v>J04</v>
      </c>
      <c r="J63" s="1" t="s">
        <v>241</v>
      </c>
      <c r="L63" t="s">
        <v>242</v>
      </c>
      <c r="M63">
        <v>8</v>
      </c>
    </row>
    <row r="64" spans="1:13">
      <c r="A64" s="1" t="s">
        <v>243</v>
      </c>
      <c r="B64" t="str">
        <f t="shared" si="0"/>
        <v>J12</v>
      </c>
      <c r="J64" s="1" t="s">
        <v>244</v>
      </c>
      <c r="L64" t="s">
        <v>245</v>
      </c>
      <c r="M64">
        <v>4</v>
      </c>
    </row>
    <row r="65" spans="1:13">
      <c r="A65" s="1" t="s">
        <v>246</v>
      </c>
      <c r="B65" t="str">
        <f t="shared" ref="B65:B76" si="1">LEFT(A65,3)</f>
        <v>J16</v>
      </c>
      <c r="J65" s="1" t="s">
        <v>247</v>
      </c>
      <c r="L65" t="s">
        <v>248</v>
      </c>
      <c r="M65">
        <v>5</v>
      </c>
    </row>
    <row r="66" spans="1:13">
      <c r="A66" s="1" t="s">
        <v>249</v>
      </c>
      <c r="B66" t="str">
        <f t="shared" si="1"/>
        <v>J20</v>
      </c>
      <c r="J66" s="1" t="s">
        <v>250</v>
      </c>
      <c r="L66" t="s">
        <v>251</v>
      </c>
      <c r="M66">
        <v>6</v>
      </c>
    </row>
    <row r="67" spans="1:13">
      <c r="A67" s="1" t="s">
        <v>252</v>
      </c>
      <c r="B67" t="str">
        <f t="shared" si="1"/>
        <v>K05</v>
      </c>
      <c r="J67" s="1" t="s">
        <v>253</v>
      </c>
      <c r="L67" t="s">
        <v>254</v>
      </c>
      <c r="M67">
        <v>7</v>
      </c>
    </row>
    <row r="68" spans="1:13">
      <c r="A68" s="1" t="s">
        <v>255</v>
      </c>
      <c r="B68" t="str">
        <f t="shared" si="1"/>
        <v>L04</v>
      </c>
      <c r="J68" s="1" t="s">
        <v>256</v>
      </c>
      <c r="L68" t="s">
        <v>257</v>
      </c>
      <c r="M68">
        <v>7</v>
      </c>
    </row>
    <row r="69" spans="1:13">
      <c r="A69" s="1" t="s">
        <v>258</v>
      </c>
      <c r="B69" t="str">
        <f t="shared" si="1"/>
        <v>L06</v>
      </c>
      <c r="J69" s="1" t="s">
        <v>259</v>
      </c>
      <c r="L69" t="s">
        <v>260</v>
      </c>
      <c r="M69">
        <v>8</v>
      </c>
    </row>
    <row r="70" spans="1:13">
      <c r="A70" s="1" t="s">
        <v>261</v>
      </c>
      <c r="B70" t="str">
        <f t="shared" si="1"/>
        <v>L08</v>
      </c>
      <c r="J70" s="1" t="s">
        <v>262</v>
      </c>
      <c r="L70" t="s">
        <v>263</v>
      </c>
      <c r="M70">
        <v>9</v>
      </c>
    </row>
    <row r="71" spans="1:13">
      <c r="A71" s="1" t="s">
        <v>264</v>
      </c>
      <c r="B71" t="str">
        <f t="shared" si="1"/>
        <v>L12</v>
      </c>
      <c r="J71" s="1" t="s">
        <v>265</v>
      </c>
      <c r="L71" t="s">
        <v>266</v>
      </c>
      <c r="M71">
        <v>10</v>
      </c>
    </row>
    <row r="72" spans="1:13">
      <c r="A72" s="1" t="s">
        <v>267</v>
      </c>
      <c r="B72" t="str">
        <f t="shared" si="1"/>
        <v>L24</v>
      </c>
      <c r="J72" s="1" t="s">
        <v>268</v>
      </c>
      <c r="L72" t="s">
        <v>269</v>
      </c>
      <c r="M72">
        <v>10</v>
      </c>
    </row>
    <row r="73" spans="1:13">
      <c r="A73" s="1" t="s">
        <v>270</v>
      </c>
      <c r="B73" t="str">
        <f t="shared" si="1"/>
        <v>L32</v>
      </c>
      <c r="J73" s="1" t="s">
        <v>271</v>
      </c>
      <c r="L73" t="s">
        <v>272</v>
      </c>
      <c r="M73">
        <v>6</v>
      </c>
    </row>
    <row r="74" spans="1:13">
      <c r="A74" s="1" t="s">
        <v>273</v>
      </c>
      <c r="B74" t="str">
        <f t="shared" si="1"/>
        <v>L36</v>
      </c>
      <c r="J74" s="1" t="s">
        <v>274</v>
      </c>
      <c r="L74" t="s">
        <v>275</v>
      </c>
      <c r="M74">
        <v>7</v>
      </c>
    </row>
    <row r="75" spans="1:13">
      <c r="A75" s="1" t="s">
        <v>276</v>
      </c>
      <c r="B75" t="str">
        <f t="shared" si="1"/>
        <v>L46</v>
      </c>
      <c r="J75" s="1" t="s">
        <v>277</v>
      </c>
      <c r="L75" t="s">
        <v>278</v>
      </c>
      <c r="M75">
        <v>8</v>
      </c>
    </row>
    <row r="76" spans="1:13">
      <c r="A76" s="1" t="s">
        <v>279</v>
      </c>
      <c r="B76" t="str">
        <f t="shared" si="1"/>
        <v>N04</v>
      </c>
      <c r="J76" s="1" t="s">
        <v>280</v>
      </c>
      <c r="L76" t="s">
        <v>281</v>
      </c>
      <c r="M76">
        <v>6</v>
      </c>
    </row>
    <row r="77" spans="1:13">
      <c r="A77" s="1" t="s">
        <v>282</v>
      </c>
      <c r="B77" t="str">
        <f>LEFT(A77,3)</f>
        <v>N08</v>
      </c>
      <c r="J77" s="1" t="s">
        <v>283</v>
      </c>
      <c r="L77" t="s">
        <v>284</v>
      </c>
      <c r="M77">
        <v>7</v>
      </c>
    </row>
    <row r="78" spans="1:13">
      <c r="A78" s="1" t="s">
        <v>285</v>
      </c>
      <c r="B78" t="str">
        <f t="shared" ref="B78:B105" si="2">LEFT(A78,3)</f>
        <v>N12</v>
      </c>
      <c r="J78" s="1" t="s">
        <v>286</v>
      </c>
      <c r="L78" t="s">
        <v>287</v>
      </c>
      <c r="M78">
        <v>8</v>
      </c>
    </row>
    <row r="79" spans="1:13">
      <c r="A79" s="1" t="s">
        <v>288</v>
      </c>
      <c r="B79" t="str">
        <f t="shared" si="2"/>
        <v>N20</v>
      </c>
      <c r="J79" s="1" t="s">
        <v>289</v>
      </c>
      <c r="L79" t="s">
        <v>290</v>
      </c>
      <c r="M79">
        <v>9</v>
      </c>
    </row>
    <row r="80" spans="1:13">
      <c r="A80" s="1" t="s">
        <v>291</v>
      </c>
      <c r="B80" t="str">
        <f t="shared" si="2"/>
        <v>P12</v>
      </c>
      <c r="J80" s="1" t="s">
        <v>292</v>
      </c>
      <c r="L80" t="s">
        <v>293</v>
      </c>
      <c r="M80">
        <v>5</v>
      </c>
    </row>
    <row r="81" spans="1:13">
      <c r="A81" s="1" t="s">
        <v>294</v>
      </c>
      <c r="B81" t="str">
        <f t="shared" si="2"/>
        <v>P16</v>
      </c>
      <c r="J81" s="1" t="s">
        <v>295</v>
      </c>
      <c r="L81" t="s">
        <v>296</v>
      </c>
      <c r="M81">
        <v>6</v>
      </c>
    </row>
    <row r="82" spans="1:13">
      <c r="A82" s="1" t="s">
        <v>297</v>
      </c>
      <c r="B82" t="str">
        <f t="shared" si="2"/>
        <v>P24</v>
      </c>
      <c r="J82" s="1" t="s">
        <v>298</v>
      </c>
      <c r="L82" t="s">
        <v>299</v>
      </c>
      <c r="M82">
        <v>7</v>
      </c>
    </row>
    <row r="83" spans="1:13">
      <c r="A83" s="1" t="s">
        <v>300</v>
      </c>
      <c r="B83" t="str">
        <f t="shared" si="2"/>
        <v>P26</v>
      </c>
      <c r="J83" s="1" t="s">
        <v>301</v>
      </c>
      <c r="L83" t="s">
        <v>302</v>
      </c>
      <c r="M83">
        <v>8</v>
      </c>
    </row>
    <row r="84" spans="1:13">
      <c r="A84" s="1" t="s">
        <v>303</v>
      </c>
      <c r="B84" t="str">
        <f t="shared" si="2"/>
        <v>P28</v>
      </c>
      <c r="J84" s="1" t="s">
        <v>304</v>
      </c>
      <c r="L84" t="s">
        <v>305</v>
      </c>
      <c r="M84">
        <v>9</v>
      </c>
    </row>
    <row r="85" spans="1:13">
      <c r="A85" s="1" t="s">
        <v>306</v>
      </c>
      <c r="B85" t="str">
        <f t="shared" si="2"/>
        <v>P32</v>
      </c>
      <c r="J85" s="1" t="s">
        <v>307</v>
      </c>
      <c r="L85" t="s">
        <v>308</v>
      </c>
      <c r="M85">
        <v>5</v>
      </c>
    </row>
    <row r="86" spans="1:13">
      <c r="A86" s="1" t="s">
        <v>309</v>
      </c>
      <c r="B86" t="str">
        <f t="shared" si="2"/>
        <v>P36</v>
      </c>
      <c r="J86" s="1" t="s">
        <v>310</v>
      </c>
      <c r="L86" t="s">
        <v>311</v>
      </c>
      <c r="M86">
        <v>6</v>
      </c>
    </row>
    <row r="87" spans="1:13">
      <c r="A87" s="1" t="s">
        <v>312</v>
      </c>
      <c r="B87" t="str">
        <f t="shared" si="2"/>
        <v>P40</v>
      </c>
      <c r="J87" s="1" t="s">
        <v>313</v>
      </c>
      <c r="L87" t="s">
        <v>314</v>
      </c>
      <c r="M87">
        <v>7</v>
      </c>
    </row>
    <row r="88" spans="1:13">
      <c r="A88" s="1" t="s">
        <v>315</v>
      </c>
      <c r="B88" t="str">
        <f t="shared" si="2"/>
        <v>P45</v>
      </c>
      <c r="J88" s="1" t="s">
        <v>316</v>
      </c>
      <c r="L88" t="s">
        <v>317</v>
      </c>
      <c r="M88">
        <v>8</v>
      </c>
    </row>
    <row r="89" spans="1:13">
      <c r="A89" s="1" t="s">
        <v>318</v>
      </c>
      <c r="B89" t="str">
        <f t="shared" si="2"/>
        <v>R04</v>
      </c>
      <c r="J89" s="1" t="s">
        <v>319</v>
      </c>
      <c r="L89" t="s">
        <v>320</v>
      </c>
      <c r="M89">
        <v>5</v>
      </c>
    </row>
    <row r="90" spans="1:13">
      <c r="A90" s="1" t="s">
        <v>321</v>
      </c>
      <c r="B90" t="str">
        <f t="shared" si="2"/>
        <v>R06</v>
      </c>
      <c r="J90" s="1" t="s">
        <v>322</v>
      </c>
      <c r="L90" t="s">
        <v>323</v>
      </c>
      <c r="M90">
        <v>6</v>
      </c>
    </row>
    <row r="91" spans="1:13">
      <c r="A91" s="1" t="s">
        <v>324</v>
      </c>
      <c r="B91" t="str">
        <f t="shared" si="2"/>
        <v>R08</v>
      </c>
      <c r="J91" s="1" t="s">
        <v>325</v>
      </c>
      <c r="L91" t="s">
        <v>326</v>
      </c>
      <c r="M91">
        <v>7</v>
      </c>
    </row>
    <row r="92" spans="1:13">
      <c r="A92" s="1" t="s">
        <v>327</v>
      </c>
      <c r="B92" t="str">
        <f t="shared" si="2"/>
        <v>R12</v>
      </c>
      <c r="J92" s="1" t="s">
        <v>328</v>
      </c>
      <c r="L92" t="s">
        <v>329</v>
      </c>
      <c r="M92">
        <v>8</v>
      </c>
    </row>
    <row r="93" spans="1:13">
      <c r="A93" s="1" t="s">
        <v>330</v>
      </c>
      <c r="B93" t="str">
        <f t="shared" si="2"/>
        <v>R20</v>
      </c>
      <c r="J93" s="1" t="s">
        <v>331</v>
      </c>
      <c r="L93" t="s">
        <v>332</v>
      </c>
      <c r="M93">
        <v>6</v>
      </c>
    </row>
    <row r="94" spans="1:13">
      <c r="A94" s="1" t="s">
        <v>333</v>
      </c>
      <c r="B94" t="str">
        <f t="shared" si="2"/>
        <v>R23</v>
      </c>
      <c r="J94" s="1" t="s">
        <v>334</v>
      </c>
      <c r="L94" t="s">
        <v>335</v>
      </c>
      <c r="M94">
        <v>7</v>
      </c>
    </row>
    <row r="95" spans="1:13">
      <c r="A95" s="1" t="s">
        <v>336</v>
      </c>
      <c r="B95" t="str">
        <f t="shared" si="2"/>
        <v>R28</v>
      </c>
      <c r="J95" s="1" t="s">
        <v>337</v>
      </c>
      <c r="L95" t="s">
        <v>338</v>
      </c>
      <c r="M95">
        <v>6</v>
      </c>
    </row>
    <row r="96" spans="1:13">
      <c r="A96" s="1" t="s">
        <v>339</v>
      </c>
      <c r="B96" t="str">
        <f t="shared" si="2"/>
        <v>R36</v>
      </c>
      <c r="J96" s="1" t="s">
        <v>340</v>
      </c>
      <c r="L96" t="s">
        <v>341</v>
      </c>
      <c r="M96">
        <v>7</v>
      </c>
    </row>
    <row r="97" spans="1:13">
      <c r="A97" s="1" t="s">
        <v>342</v>
      </c>
      <c r="B97" t="str">
        <f t="shared" si="2"/>
        <v>R40</v>
      </c>
      <c r="J97" s="1" t="s">
        <v>343</v>
      </c>
      <c r="L97" t="s">
        <v>344</v>
      </c>
      <c r="M97">
        <v>8</v>
      </c>
    </row>
    <row r="98" spans="1:13">
      <c r="A98" s="1" t="s">
        <v>345</v>
      </c>
      <c r="B98" t="str">
        <f t="shared" si="2"/>
        <v>R44</v>
      </c>
      <c r="J98" s="1" t="s">
        <v>346</v>
      </c>
      <c r="L98" t="s">
        <v>347</v>
      </c>
      <c r="M98">
        <v>9</v>
      </c>
    </row>
    <row r="99" spans="1:13">
      <c r="A99" s="1" t="s">
        <v>348</v>
      </c>
      <c r="B99" t="str">
        <f t="shared" si="2"/>
        <v>R52</v>
      </c>
      <c r="J99" s="1" t="s">
        <v>349</v>
      </c>
      <c r="L99" t="s">
        <v>350</v>
      </c>
      <c r="M99">
        <v>9</v>
      </c>
    </row>
    <row r="100" spans="1:13">
      <c r="A100" s="1" t="s">
        <v>351</v>
      </c>
      <c r="B100" t="str">
        <f t="shared" si="2"/>
        <v>R60</v>
      </c>
      <c r="J100" s="1" t="s">
        <v>352</v>
      </c>
      <c r="L100" t="s">
        <v>353</v>
      </c>
      <c r="M100">
        <v>10</v>
      </c>
    </row>
    <row r="101" spans="1:13">
      <c r="A101" s="1" t="s">
        <v>354</v>
      </c>
      <c r="B101" t="str">
        <f t="shared" si="2"/>
        <v>S60</v>
      </c>
      <c r="J101" s="1" t="s">
        <v>355</v>
      </c>
      <c r="L101" t="s">
        <v>356</v>
      </c>
      <c r="M101">
        <v>5</v>
      </c>
    </row>
    <row r="102" spans="1:13">
      <c r="A102" s="1" t="s">
        <v>357</v>
      </c>
      <c r="B102" t="str">
        <f t="shared" si="2"/>
        <v>TBD</v>
      </c>
      <c r="J102" s="1" t="s">
        <v>358</v>
      </c>
      <c r="L102" t="s">
        <v>359</v>
      </c>
      <c r="M102">
        <v>6</v>
      </c>
    </row>
    <row r="103" spans="1:13">
      <c r="A103" s="1" t="s">
        <v>360</v>
      </c>
      <c r="B103" t="str">
        <f t="shared" si="2"/>
        <v>U12</v>
      </c>
      <c r="J103" s="1" t="s">
        <v>361</v>
      </c>
      <c r="L103" t="s">
        <v>362</v>
      </c>
      <c r="M103">
        <v>7</v>
      </c>
    </row>
    <row r="104" spans="1:13">
      <c r="A104" s="1" t="s">
        <v>363</v>
      </c>
      <c r="B104" t="str">
        <f t="shared" si="2"/>
        <v>U15</v>
      </c>
      <c r="J104" s="1" t="s">
        <v>364</v>
      </c>
      <c r="L104" t="s">
        <v>365</v>
      </c>
      <c r="M104">
        <v>8</v>
      </c>
    </row>
    <row r="105" spans="1:13">
      <c r="A105" s="1" t="s">
        <v>366</v>
      </c>
      <c r="B105" t="str">
        <f t="shared" si="2"/>
        <v>U30</v>
      </c>
      <c r="J105" s="1" t="s">
        <v>367</v>
      </c>
      <c r="L105" t="s">
        <v>368</v>
      </c>
      <c r="M105">
        <v>9</v>
      </c>
    </row>
    <row r="106" spans="1:13">
      <c r="J106" s="1" t="s">
        <v>369</v>
      </c>
      <c r="L106" t="s">
        <v>370</v>
      </c>
      <c r="M106">
        <v>5</v>
      </c>
    </row>
    <row r="107" spans="1:13">
      <c r="J107" s="1" t="s">
        <v>371</v>
      </c>
      <c r="L107" t="s">
        <v>372</v>
      </c>
      <c r="M107">
        <v>6</v>
      </c>
    </row>
    <row r="108" spans="1:13">
      <c r="J108" s="1" t="s">
        <v>373</v>
      </c>
      <c r="L108" t="s">
        <v>374</v>
      </c>
      <c r="M108">
        <v>7</v>
      </c>
    </row>
    <row r="109" spans="1:13">
      <c r="J109" s="1" t="s">
        <v>375</v>
      </c>
      <c r="L109" t="s">
        <v>376</v>
      </c>
      <c r="M109">
        <v>8</v>
      </c>
    </row>
    <row r="110" spans="1:13">
      <c r="J110" s="1" t="s">
        <v>377</v>
      </c>
      <c r="L110" t="s">
        <v>378</v>
      </c>
      <c r="M110">
        <v>9</v>
      </c>
    </row>
    <row r="111" spans="1:13">
      <c r="J111" s="1" t="s">
        <v>379</v>
      </c>
      <c r="L111" t="s">
        <v>380</v>
      </c>
      <c r="M111">
        <v>10</v>
      </c>
    </row>
    <row r="112" spans="1:13">
      <c r="J112" s="1" t="s">
        <v>381</v>
      </c>
      <c r="L112" t="s">
        <v>382</v>
      </c>
      <c r="M112">
        <v>3</v>
      </c>
    </row>
    <row r="113" spans="10:13">
      <c r="J113" s="1" t="s">
        <v>383</v>
      </c>
      <c r="L113" t="s">
        <v>384</v>
      </c>
      <c r="M113">
        <v>4</v>
      </c>
    </row>
    <row r="114" spans="10:13">
      <c r="J114" s="1" t="s">
        <v>385</v>
      </c>
      <c r="L114" t="s">
        <v>386</v>
      </c>
      <c r="M114">
        <v>5</v>
      </c>
    </row>
    <row r="115" spans="10:13">
      <c r="J115" s="1" t="s">
        <v>387</v>
      </c>
      <c r="L115" t="s">
        <v>388</v>
      </c>
      <c r="M115">
        <v>6</v>
      </c>
    </row>
    <row r="116" spans="10:13">
      <c r="J116" s="1" t="s">
        <v>389</v>
      </c>
      <c r="L116" t="s">
        <v>390</v>
      </c>
      <c r="M116">
        <v>7</v>
      </c>
    </row>
    <row r="117" spans="10:13">
      <c r="J117" s="1" t="s">
        <v>391</v>
      </c>
      <c r="L117" t="s">
        <v>392</v>
      </c>
      <c r="M117">
        <v>8</v>
      </c>
    </row>
    <row r="118" spans="10:13">
      <c r="J118" s="1" t="s">
        <v>393</v>
      </c>
      <c r="L118" t="s">
        <v>394</v>
      </c>
      <c r="M118">
        <v>4</v>
      </c>
    </row>
    <row r="119" spans="10:13">
      <c r="J119" s="1" t="s">
        <v>395</v>
      </c>
      <c r="L119" t="s">
        <v>396</v>
      </c>
      <c r="M119">
        <v>5</v>
      </c>
    </row>
    <row r="120" spans="10:13">
      <c r="J120" s="1" t="s">
        <v>397</v>
      </c>
      <c r="L120" t="s">
        <v>398</v>
      </c>
      <c r="M120">
        <v>6</v>
      </c>
    </row>
    <row r="121" spans="10:13">
      <c r="J121" s="1" t="s">
        <v>399</v>
      </c>
      <c r="L121" t="s">
        <v>400</v>
      </c>
      <c r="M121">
        <v>7</v>
      </c>
    </row>
    <row r="122" spans="10:13">
      <c r="J122" s="1" t="s">
        <v>401</v>
      </c>
      <c r="L122" t="s">
        <v>402</v>
      </c>
      <c r="M122">
        <v>8</v>
      </c>
    </row>
    <row r="123" spans="10:13">
      <c r="J123" s="1" t="s">
        <v>403</v>
      </c>
      <c r="L123" t="s">
        <v>404</v>
      </c>
      <c r="M123">
        <v>9</v>
      </c>
    </row>
    <row r="124" spans="10:13">
      <c r="J124" s="1" t="s">
        <v>405</v>
      </c>
      <c r="L124" t="s">
        <v>406</v>
      </c>
      <c r="M124">
        <v>6</v>
      </c>
    </row>
    <row r="125" spans="10:13">
      <c r="J125" s="1" t="s">
        <v>407</v>
      </c>
      <c r="L125" t="s">
        <v>408</v>
      </c>
      <c r="M125">
        <v>7</v>
      </c>
    </row>
    <row r="126" spans="10:13">
      <c r="J126" s="1" t="s">
        <v>409</v>
      </c>
      <c r="L126" t="s">
        <v>410</v>
      </c>
      <c r="M126">
        <v>8</v>
      </c>
    </row>
    <row r="127" spans="10:13">
      <c r="J127" s="1" t="s">
        <v>411</v>
      </c>
      <c r="L127" t="s">
        <v>412</v>
      </c>
      <c r="M127">
        <v>9</v>
      </c>
    </row>
    <row r="128" spans="10:13">
      <c r="J128" s="1" t="s">
        <v>413</v>
      </c>
      <c r="L128" t="s">
        <v>414</v>
      </c>
      <c r="M128">
        <v>3</v>
      </c>
    </row>
    <row r="129" spans="10:13">
      <c r="J129" s="1" t="s">
        <v>415</v>
      </c>
      <c r="L129" t="s">
        <v>416</v>
      </c>
      <c r="M129">
        <v>4</v>
      </c>
    </row>
    <row r="130" spans="10:13">
      <c r="J130" s="1" t="s">
        <v>417</v>
      </c>
      <c r="L130" t="s">
        <v>418</v>
      </c>
      <c r="M130">
        <v>5</v>
      </c>
    </row>
    <row r="131" spans="10:13">
      <c r="J131" s="1" t="s">
        <v>419</v>
      </c>
      <c r="L131" t="s">
        <v>420</v>
      </c>
      <c r="M131">
        <v>6</v>
      </c>
    </row>
    <row r="132" spans="10:13">
      <c r="J132" s="1" t="s">
        <v>421</v>
      </c>
      <c r="L132" t="s">
        <v>422</v>
      </c>
      <c r="M132">
        <v>7</v>
      </c>
    </row>
    <row r="133" spans="10:13">
      <c r="J133" s="1" t="s">
        <v>423</v>
      </c>
      <c r="L133" t="s">
        <v>424</v>
      </c>
      <c r="M133">
        <v>8</v>
      </c>
    </row>
    <row r="134" spans="10:13">
      <c r="J134" s="1" t="s">
        <v>425</v>
      </c>
      <c r="L134" t="s">
        <v>426</v>
      </c>
      <c r="M134">
        <v>9</v>
      </c>
    </row>
    <row r="135" spans="10:13">
      <c r="J135" s="1" t="s">
        <v>427</v>
      </c>
      <c r="L135" t="s">
        <v>428</v>
      </c>
      <c r="M135">
        <v>10</v>
      </c>
    </row>
    <row r="136" spans="10:13">
      <c r="J136" s="1" t="s">
        <v>429</v>
      </c>
      <c r="L136" t="s">
        <v>430</v>
      </c>
      <c r="M136">
        <v>4</v>
      </c>
    </row>
    <row r="137" spans="10:13">
      <c r="J137" s="1" t="s">
        <v>431</v>
      </c>
      <c r="L137" t="s">
        <v>432</v>
      </c>
      <c r="M137">
        <v>5</v>
      </c>
    </row>
    <row r="138" spans="10:13">
      <c r="J138" s="1" t="s">
        <v>433</v>
      </c>
      <c r="L138" t="s">
        <v>434</v>
      </c>
      <c r="M138">
        <v>6</v>
      </c>
    </row>
    <row r="139" spans="10:13">
      <c r="J139" s="1" t="s">
        <v>435</v>
      </c>
      <c r="L139" t="s">
        <v>436</v>
      </c>
      <c r="M139">
        <v>7</v>
      </c>
    </row>
    <row r="140" spans="10:13">
      <c r="J140" s="1" t="s">
        <v>437</v>
      </c>
      <c r="L140" t="s">
        <v>438</v>
      </c>
      <c r="M140">
        <v>8</v>
      </c>
    </row>
    <row r="141" spans="10:13">
      <c r="J141" s="1" t="s">
        <v>439</v>
      </c>
      <c r="L141" t="s">
        <v>440</v>
      </c>
      <c r="M141">
        <v>9</v>
      </c>
    </row>
    <row r="142" spans="10:13">
      <c r="J142" s="1" t="s">
        <v>441</v>
      </c>
      <c r="L142" t="s">
        <v>442</v>
      </c>
      <c r="M142">
        <v>7</v>
      </c>
    </row>
    <row r="143" spans="10:13">
      <c r="J143" s="1" t="s">
        <v>443</v>
      </c>
      <c r="L143" t="s">
        <v>444</v>
      </c>
      <c r="M143">
        <v>4</v>
      </c>
    </row>
    <row r="144" spans="10:13">
      <c r="J144" s="1" t="s">
        <v>445</v>
      </c>
      <c r="L144" t="s">
        <v>446</v>
      </c>
      <c r="M144">
        <v>5</v>
      </c>
    </row>
    <row r="145" spans="10:13">
      <c r="J145" s="1" t="s">
        <v>447</v>
      </c>
      <c r="L145" t="s">
        <v>448</v>
      </c>
      <c r="M145">
        <v>4</v>
      </c>
    </row>
    <row r="146" spans="10:13">
      <c r="J146" s="1" t="s">
        <v>449</v>
      </c>
      <c r="L146" t="s">
        <v>450</v>
      </c>
      <c r="M146">
        <v>5</v>
      </c>
    </row>
    <row r="147" spans="10:13">
      <c r="J147" s="1" t="s">
        <v>451</v>
      </c>
      <c r="L147" t="s">
        <v>452</v>
      </c>
      <c r="M147">
        <v>6</v>
      </c>
    </row>
    <row r="148" spans="10:13">
      <c r="J148" s="1" t="s">
        <v>453</v>
      </c>
      <c r="L148" t="s">
        <v>454</v>
      </c>
      <c r="M148">
        <v>7</v>
      </c>
    </row>
    <row r="149" spans="10:13">
      <c r="J149" s="1" t="s">
        <v>455</v>
      </c>
      <c r="L149" t="s">
        <v>456</v>
      </c>
      <c r="M149">
        <v>5</v>
      </c>
    </row>
    <row r="150" spans="10:13">
      <c r="J150" s="1" t="s">
        <v>457</v>
      </c>
      <c r="L150" t="s">
        <v>458</v>
      </c>
      <c r="M150">
        <v>2</v>
      </c>
    </row>
    <row r="151" spans="10:13">
      <c r="J151" s="1" t="s">
        <v>459</v>
      </c>
      <c r="L151" t="s">
        <v>460</v>
      </c>
      <c r="M151">
        <v>3</v>
      </c>
    </row>
    <row r="152" spans="10:13">
      <c r="J152" s="1" t="s">
        <v>461</v>
      </c>
      <c r="L152" t="s">
        <v>462</v>
      </c>
      <c r="M152">
        <v>4</v>
      </c>
    </row>
    <row r="153" spans="10:13">
      <c r="J153" s="1" t="s">
        <v>463</v>
      </c>
      <c r="L153" t="s">
        <v>464</v>
      </c>
      <c r="M153">
        <v>5</v>
      </c>
    </row>
    <row r="154" spans="10:13">
      <c r="J154" s="1" t="s">
        <v>465</v>
      </c>
      <c r="L154" t="s">
        <v>466</v>
      </c>
      <c r="M154">
        <v>5</v>
      </c>
    </row>
    <row r="155" spans="10:13">
      <c r="J155" s="1" t="s">
        <v>467</v>
      </c>
      <c r="L155" t="s">
        <v>468</v>
      </c>
      <c r="M155">
        <v>6</v>
      </c>
    </row>
    <row r="156" spans="10:13">
      <c r="J156" s="1" t="s">
        <v>469</v>
      </c>
      <c r="L156" t="s">
        <v>470</v>
      </c>
      <c r="M156">
        <v>3</v>
      </c>
    </row>
    <row r="157" spans="10:13">
      <c r="J157" s="1" t="s">
        <v>471</v>
      </c>
      <c r="L157" t="s">
        <v>472</v>
      </c>
      <c r="M157">
        <v>4</v>
      </c>
    </row>
    <row r="158" spans="10:13">
      <c r="J158" s="1" t="s">
        <v>473</v>
      </c>
      <c r="L158" t="s">
        <v>474</v>
      </c>
      <c r="M158">
        <v>5</v>
      </c>
    </row>
    <row r="159" spans="10:13">
      <c r="J159" s="1" t="s">
        <v>475</v>
      </c>
      <c r="L159" t="s">
        <v>476</v>
      </c>
      <c r="M159">
        <v>6</v>
      </c>
    </row>
    <row r="160" spans="10:13">
      <c r="J160" s="1" t="s">
        <v>477</v>
      </c>
      <c r="L160" t="s">
        <v>478</v>
      </c>
      <c r="M160">
        <v>7</v>
      </c>
    </row>
    <row r="161" spans="10:13">
      <c r="J161" s="1" t="s">
        <v>479</v>
      </c>
      <c r="L161" t="s">
        <v>480</v>
      </c>
      <c r="M161">
        <v>3</v>
      </c>
    </row>
    <row r="162" spans="10:13">
      <c r="J162" s="1" t="s">
        <v>481</v>
      </c>
      <c r="L162" t="s">
        <v>482</v>
      </c>
      <c r="M162">
        <v>4</v>
      </c>
    </row>
    <row r="163" spans="10:13">
      <c r="J163" s="1" t="s">
        <v>483</v>
      </c>
      <c r="L163" t="s">
        <v>484</v>
      </c>
      <c r="M163">
        <v>5</v>
      </c>
    </row>
    <row r="164" spans="10:13">
      <c r="J164" s="1" t="s">
        <v>485</v>
      </c>
      <c r="L164" t="s">
        <v>486</v>
      </c>
      <c r="M164">
        <v>6</v>
      </c>
    </row>
    <row r="165" spans="10:13">
      <c r="J165" s="1" t="s">
        <v>487</v>
      </c>
      <c r="L165" t="s">
        <v>488</v>
      </c>
      <c r="M165">
        <v>7</v>
      </c>
    </row>
    <row r="166" spans="10:13">
      <c r="J166" s="1" t="s">
        <v>489</v>
      </c>
      <c r="L166" t="s">
        <v>490</v>
      </c>
      <c r="M166">
        <v>4</v>
      </c>
    </row>
    <row r="167" spans="10:13">
      <c r="J167" s="1" t="s">
        <v>491</v>
      </c>
      <c r="L167" t="s">
        <v>492</v>
      </c>
      <c r="M167">
        <v>5</v>
      </c>
    </row>
    <row r="168" spans="10:13">
      <c r="J168" s="1" t="s">
        <v>493</v>
      </c>
      <c r="L168" t="s">
        <v>494</v>
      </c>
      <c r="M168">
        <v>6</v>
      </c>
    </row>
    <row r="169" spans="10:13">
      <c r="J169" s="1" t="s">
        <v>495</v>
      </c>
      <c r="L169" t="s">
        <v>496</v>
      </c>
      <c r="M169">
        <v>4</v>
      </c>
    </row>
    <row r="170" spans="10:13">
      <c r="J170" s="1" t="s">
        <v>497</v>
      </c>
      <c r="L170" t="s">
        <v>498</v>
      </c>
      <c r="M170">
        <v>5</v>
      </c>
    </row>
    <row r="171" spans="10:13">
      <c r="J171" s="1" t="s">
        <v>499</v>
      </c>
      <c r="L171" t="s">
        <v>500</v>
      </c>
      <c r="M171">
        <v>4</v>
      </c>
    </row>
    <row r="172" spans="10:13">
      <c r="J172" s="1" t="s">
        <v>501</v>
      </c>
      <c r="L172" t="s">
        <v>502</v>
      </c>
      <c r="M172">
        <v>5</v>
      </c>
    </row>
    <row r="173" spans="10:13">
      <c r="J173" s="1" t="s">
        <v>503</v>
      </c>
      <c r="L173" t="s">
        <v>504</v>
      </c>
      <c r="M173">
        <v>4</v>
      </c>
    </row>
    <row r="174" spans="10:13">
      <c r="J174" s="1" t="s">
        <v>505</v>
      </c>
      <c r="L174" t="s">
        <v>506</v>
      </c>
      <c r="M174">
        <v>5</v>
      </c>
    </row>
    <row r="175" spans="10:13">
      <c r="J175" s="1" t="s">
        <v>507</v>
      </c>
      <c r="L175" t="s">
        <v>508</v>
      </c>
      <c r="M175">
        <v>6</v>
      </c>
    </row>
    <row r="176" spans="10:13">
      <c r="J176" s="1" t="s">
        <v>509</v>
      </c>
      <c r="L176" t="s">
        <v>510</v>
      </c>
      <c r="M176">
        <v>6</v>
      </c>
    </row>
    <row r="177" spans="10:13">
      <c r="J177" s="1" t="s">
        <v>511</v>
      </c>
      <c r="L177" t="s">
        <v>512</v>
      </c>
      <c r="M177">
        <v>7</v>
      </c>
    </row>
    <row r="178" spans="10:13">
      <c r="J178" s="1" t="s">
        <v>513</v>
      </c>
      <c r="L178" t="s">
        <v>514</v>
      </c>
      <c r="M178">
        <v>8</v>
      </c>
    </row>
    <row r="179" spans="10:13">
      <c r="J179" s="1" t="s">
        <v>515</v>
      </c>
      <c r="L179" t="s">
        <v>516</v>
      </c>
      <c r="M179">
        <v>2</v>
      </c>
    </row>
    <row r="180" spans="10:13">
      <c r="J180" s="1" t="s">
        <v>517</v>
      </c>
      <c r="L180" t="s">
        <v>518</v>
      </c>
      <c r="M180">
        <v>3</v>
      </c>
    </row>
    <row r="181" spans="10:13">
      <c r="J181" s="1" t="s">
        <v>519</v>
      </c>
      <c r="L181" t="s">
        <v>520</v>
      </c>
      <c r="M181">
        <v>4</v>
      </c>
    </row>
    <row r="182" spans="10:13">
      <c r="J182" s="1" t="s">
        <v>521</v>
      </c>
      <c r="L182" t="s">
        <v>522</v>
      </c>
      <c r="M182">
        <v>5</v>
      </c>
    </row>
    <row r="183" spans="10:13">
      <c r="J183" s="1" t="s">
        <v>523</v>
      </c>
      <c r="L183" t="s">
        <v>524</v>
      </c>
      <c r="M183">
        <v>6</v>
      </c>
    </row>
    <row r="184" spans="10:13">
      <c r="J184" s="1" t="s">
        <v>525</v>
      </c>
      <c r="L184" t="s">
        <v>526</v>
      </c>
      <c r="M184">
        <v>4</v>
      </c>
    </row>
    <row r="185" spans="10:13">
      <c r="J185" s="1" t="s">
        <v>527</v>
      </c>
      <c r="L185" t="s">
        <v>528</v>
      </c>
      <c r="M185">
        <v>5</v>
      </c>
    </row>
    <row r="186" spans="10:13">
      <c r="J186" s="1" t="s">
        <v>529</v>
      </c>
      <c r="L186" t="s">
        <v>530</v>
      </c>
      <c r="M186">
        <v>6</v>
      </c>
    </row>
    <row r="187" spans="10:13">
      <c r="J187" s="1" t="s">
        <v>531</v>
      </c>
      <c r="L187" t="s">
        <v>532</v>
      </c>
      <c r="M187">
        <v>7</v>
      </c>
    </row>
    <row r="188" spans="10:13">
      <c r="J188" s="1" t="s">
        <v>533</v>
      </c>
      <c r="L188" t="s">
        <v>534</v>
      </c>
      <c r="M188">
        <v>3</v>
      </c>
    </row>
    <row r="189" spans="10:13">
      <c r="J189" s="1" t="s">
        <v>535</v>
      </c>
      <c r="L189" t="s">
        <v>536</v>
      </c>
      <c r="M189">
        <v>4</v>
      </c>
    </row>
    <row r="190" spans="10:13">
      <c r="J190" s="1" t="s">
        <v>537</v>
      </c>
      <c r="L190" t="s">
        <v>538</v>
      </c>
      <c r="M190">
        <v>5</v>
      </c>
    </row>
    <row r="191" spans="10:13">
      <c r="J191" s="1" t="s">
        <v>539</v>
      </c>
      <c r="L191" t="s">
        <v>540</v>
      </c>
      <c r="M191">
        <v>5</v>
      </c>
    </row>
    <row r="192" spans="10:13">
      <c r="J192" s="1" t="s">
        <v>541</v>
      </c>
      <c r="L192" t="s">
        <v>542</v>
      </c>
      <c r="M192">
        <v>6</v>
      </c>
    </row>
    <row r="193" spans="10:13">
      <c r="J193" s="1" t="s">
        <v>543</v>
      </c>
      <c r="L193" t="s">
        <v>544</v>
      </c>
      <c r="M193">
        <v>4</v>
      </c>
    </row>
    <row r="194" spans="10:13">
      <c r="J194" s="1" t="s">
        <v>545</v>
      </c>
      <c r="L194" t="s">
        <v>546</v>
      </c>
      <c r="M194">
        <v>7</v>
      </c>
    </row>
    <row r="195" spans="10:13">
      <c r="J195" s="1" t="s">
        <v>547</v>
      </c>
      <c r="L195" t="s">
        <v>548</v>
      </c>
      <c r="M195">
        <v>5</v>
      </c>
    </row>
    <row r="196" spans="10:13">
      <c r="J196" s="1" t="s">
        <v>549</v>
      </c>
      <c r="L196" t="s">
        <v>550</v>
      </c>
      <c r="M196">
        <v>2</v>
      </c>
    </row>
    <row r="197" spans="10:13">
      <c r="J197" s="1" t="s">
        <v>551</v>
      </c>
      <c r="L197" t="s">
        <v>552</v>
      </c>
      <c r="M197">
        <v>3</v>
      </c>
    </row>
    <row r="198" spans="10:13">
      <c r="J198" s="1" t="s">
        <v>553</v>
      </c>
      <c r="L198" t="s">
        <v>554</v>
      </c>
      <c r="M198">
        <v>4</v>
      </c>
    </row>
    <row r="199" spans="10:13">
      <c r="J199" s="1" t="s">
        <v>555</v>
      </c>
      <c r="L199" t="s">
        <v>556</v>
      </c>
      <c r="M199">
        <v>6</v>
      </c>
    </row>
    <row r="200" spans="10:13">
      <c r="J200" s="1" t="s">
        <v>557</v>
      </c>
      <c r="L200" t="s">
        <v>558</v>
      </c>
      <c r="M200">
        <v>3</v>
      </c>
    </row>
    <row r="201" spans="10:13">
      <c r="J201" s="1" t="s">
        <v>559</v>
      </c>
      <c r="L201" t="s">
        <v>560</v>
      </c>
      <c r="M201">
        <v>4</v>
      </c>
    </row>
    <row r="202" spans="10:13">
      <c r="J202" s="1" t="s">
        <v>561</v>
      </c>
      <c r="L202" t="s">
        <v>562</v>
      </c>
      <c r="M202">
        <v>5</v>
      </c>
    </row>
    <row r="203" spans="10:13">
      <c r="J203" s="1" t="s">
        <v>563</v>
      </c>
      <c r="L203" t="s">
        <v>564</v>
      </c>
      <c r="M203">
        <v>4</v>
      </c>
    </row>
    <row r="204" spans="10:13">
      <c r="J204" s="1" t="s">
        <v>565</v>
      </c>
      <c r="L204" t="s">
        <v>566</v>
      </c>
      <c r="M204">
        <v>5</v>
      </c>
    </row>
    <row r="205" spans="10:13">
      <c r="J205" s="1" t="s">
        <v>567</v>
      </c>
      <c r="L205" t="s">
        <v>568</v>
      </c>
      <c r="M205">
        <v>6</v>
      </c>
    </row>
    <row r="206" spans="10:13">
      <c r="J206" s="1" t="s">
        <v>569</v>
      </c>
      <c r="L206" t="s">
        <v>570</v>
      </c>
      <c r="M206">
        <v>7</v>
      </c>
    </row>
    <row r="207" spans="10:13">
      <c r="J207" s="1" t="s">
        <v>571</v>
      </c>
      <c r="L207" t="s">
        <v>572</v>
      </c>
      <c r="M207">
        <v>8</v>
      </c>
    </row>
    <row r="208" spans="10:13">
      <c r="J208" s="1" t="s">
        <v>573</v>
      </c>
      <c r="L208" t="s">
        <v>574</v>
      </c>
      <c r="M208">
        <v>4</v>
      </c>
    </row>
    <row r="209" spans="10:13">
      <c r="J209" s="1" t="s">
        <v>575</v>
      </c>
      <c r="L209" t="s">
        <v>576</v>
      </c>
      <c r="M209">
        <v>5</v>
      </c>
    </row>
    <row r="210" spans="10:13">
      <c r="J210" s="1" t="s">
        <v>577</v>
      </c>
      <c r="L210" t="s">
        <v>578</v>
      </c>
      <c r="M210">
        <v>6</v>
      </c>
    </row>
    <row r="211" spans="10:13">
      <c r="J211" s="1" t="s">
        <v>579</v>
      </c>
      <c r="L211" t="s">
        <v>580</v>
      </c>
      <c r="M211">
        <v>7</v>
      </c>
    </row>
    <row r="212" spans="10:13">
      <c r="J212" s="1" t="s">
        <v>581</v>
      </c>
      <c r="L212" t="s">
        <v>582</v>
      </c>
      <c r="M212">
        <v>3</v>
      </c>
    </row>
    <row r="213" spans="10:13">
      <c r="J213" s="1" t="s">
        <v>583</v>
      </c>
      <c r="L213" t="s">
        <v>584</v>
      </c>
      <c r="M213">
        <v>4</v>
      </c>
    </row>
    <row r="214" spans="10:13">
      <c r="J214" s="1" t="s">
        <v>585</v>
      </c>
      <c r="L214" t="s">
        <v>586</v>
      </c>
      <c r="M214">
        <v>5</v>
      </c>
    </row>
    <row r="215" spans="10:13">
      <c r="J215" s="1" t="s">
        <v>587</v>
      </c>
      <c r="L215" t="s">
        <v>588</v>
      </c>
      <c r="M215">
        <v>6</v>
      </c>
    </row>
    <row r="216" spans="10:13">
      <c r="J216" s="1" t="s">
        <v>589</v>
      </c>
      <c r="L216" t="s">
        <v>590</v>
      </c>
      <c r="M216">
        <v>3</v>
      </c>
    </row>
    <row r="217" spans="10:13">
      <c r="J217" s="1" t="s">
        <v>591</v>
      </c>
      <c r="L217" t="s">
        <v>592</v>
      </c>
      <c r="M217">
        <v>4</v>
      </c>
    </row>
    <row r="218" spans="10:13">
      <c r="J218" s="1" t="s">
        <v>593</v>
      </c>
      <c r="L218" t="s">
        <v>594</v>
      </c>
      <c r="M218">
        <v>5</v>
      </c>
    </row>
    <row r="219" spans="10:13">
      <c r="J219" s="1" t="s">
        <v>595</v>
      </c>
      <c r="L219" t="s">
        <v>596</v>
      </c>
      <c r="M219">
        <v>4</v>
      </c>
    </row>
    <row r="220" spans="10:13">
      <c r="J220" s="1" t="s">
        <v>597</v>
      </c>
      <c r="L220" t="s">
        <v>598</v>
      </c>
      <c r="M220">
        <v>5</v>
      </c>
    </row>
    <row r="221" spans="10:13">
      <c r="J221" s="1" t="s">
        <v>599</v>
      </c>
      <c r="L221" t="s">
        <v>600</v>
      </c>
      <c r="M221">
        <v>2</v>
      </c>
    </row>
    <row r="222" spans="10:13">
      <c r="J222" s="1" t="s">
        <v>601</v>
      </c>
      <c r="L222" t="s">
        <v>602</v>
      </c>
      <c r="M222">
        <v>3</v>
      </c>
    </row>
    <row r="223" spans="10:13">
      <c r="J223" s="1" t="s">
        <v>603</v>
      </c>
      <c r="L223" t="s">
        <v>604</v>
      </c>
      <c r="M223">
        <v>4</v>
      </c>
    </row>
    <row r="224" spans="10:13">
      <c r="J224" s="1" t="s">
        <v>605</v>
      </c>
      <c r="L224" t="s">
        <v>606</v>
      </c>
      <c r="M224">
        <v>5</v>
      </c>
    </row>
    <row r="225" spans="10:13">
      <c r="J225" s="1" t="s">
        <v>607</v>
      </c>
      <c r="L225" t="s">
        <v>608</v>
      </c>
      <c r="M225">
        <v>6</v>
      </c>
    </row>
    <row r="226" spans="10:13">
      <c r="J226" s="1" t="s">
        <v>609</v>
      </c>
      <c r="L226" t="s">
        <v>610</v>
      </c>
      <c r="M226">
        <v>5</v>
      </c>
    </row>
    <row r="227" spans="10:13">
      <c r="J227" s="1" t="s">
        <v>611</v>
      </c>
      <c r="L227" t="s">
        <v>612</v>
      </c>
      <c r="M227">
        <v>6</v>
      </c>
    </row>
    <row r="228" spans="10:13">
      <c r="J228" s="1" t="s">
        <v>613</v>
      </c>
      <c r="L228" t="s">
        <v>614</v>
      </c>
      <c r="M228">
        <v>2</v>
      </c>
    </row>
    <row r="229" spans="10:13">
      <c r="J229" s="1" t="s">
        <v>615</v>
      </c>
      <c r="L229" t="s">
        <v>616</v>
      </c>
      <c r="M229">
        <v>3</v>
      </c>
    </row>
    <row r="230" spans="10:13">
      <c r="J230" s="1" t="s">
        <v>617</v>
      </c>
      <c r="L230" t="s">
        <v>618</v>
      </c>
      <c r="M230">
        <v>4</v>
      </c>
    </row>
    <row r="231" spans="10:13">
      <c r="J231" s="1" t="s">
        <v>619</v>
      </c>
      <c r="L231" t="s">
        <v>620</v>
      </c>
      <c r="M231">
        <v>5</v>
      </c>
    </row>
    <row r="232" spans="10:13">
      <c r="J232" s="1" t="s">
        <v>621</v>
      </c>
      <c r="L232" t="s">
        <v>622</v>
      </c>
      <c r="M232">
        <v>6</v>
      </c>
    </row>
    <row r="233" spans="10:13">
      <c r="J233" s="1" t="s">
        <v>623</v>
      </c>
      <c r="L233" t="s">
        <v>624</v>
      </c>
      <c r="M233">
        <v>7</v>
      </c>
    </row>
    <row r="234" spans="10:13">
      <c r="J234" s="1" t="s">
        <v>625</v>
      </c>
      <c r="L234" t="s">
        <v>626</v>
      </c>
      <c r="M234">
        <v>3</v>
      </c>
    </row>
    <row r="235" spans="10:13">
      <c r="J235" s="1" t="s">
        <v>627</v>
      </c>
      <c r="L235" t="s">
        <v>628</v>
      </c>
      <c r="M235">
        <v>4</v>
      </c>
    </row>
    <row r="236" spans="10:13">
      <c r="J236" s="1" t="s">
        <v>629</v>
      </c>
      <c r="L236" t="s">
        <v>630</v>
      </c>
      <c r="M236">
        <v>5</v>
      </c>
    </row>
    <row r="237" spans="10:13">
      <c r="J237" s="1" t="s">
        <v>631</v>
      </c>
      <c r="L237" t="s">
        <v>632</v>
      </c>
      <c r="M237">
        <v>6</v>
      </c>
    </row>
    <row r="238" spans="10:13">
      <c r="J238" s="1" t="s">
        <v>633</v>
      </c>
      <c r="L238" t="s">
        <v>634</v>
      </c>
      <c r="M238">
        <v>4</v>
      </c>
    </row>
    <row r="239" spans="10:13">
      <c r="J239" s="1" t="s">
        <v>635</v>
      </c>
      <c r="L239" t="s">
        <v>636</v>
      </c>
      <c r="M239">
        <v>4</v>
      </c>
    </row>
    <row r="240" spans="10:13">
      <c r="J240" s="1" t="s">
        <v>637</v>
      </c>
      <c r="L240" t="s">
        <v>638</v>
      </c>
      <c r="M240">
        <v>5</v>
      </c>
    </row>
    <row r="241" spans="10:13">
      <c r="J241" s="1" t="s">
        <v>639</v>
      </c>
      <c r="L241" t="s">
        <v>640</v>
      </c>
      <c r="M241">
        <v>5</v>
      </c>
    </row>
    <row r="242" spans="10:13">
      <c r="J242" s="1" t="s">
        <v>641</v>
      </c>
      <c r="L242" t="s">
        <v>642</v>
      </c>
      <c r="M242">
        <v>7</v>
      </c>
    </row>
    <row r="243" spans="10:13">
      <c r="J243" s="1" t="s">
        <v>643</v>
      </c>
      <c r="L243" t="s">
        <v>644</v>
      </c>
      <c r="M243">
        <v>7</v>
      </c>
    </row>
    <row r="244" spans="10:13">
      <c r="J244" s="1" t="s">
        <v>645</v>
      </c>
      <c r="L244" t="s">
        <v>646</v>
      </c>
      <c r="M244">
        <v>8</v>
      </c>
    </row>
    <row r="245" spans="10:13">
      <c r="J245" s="1" t="s">
        <v>647</v>
      </c>
      <c r="L245" t="s">
        <v>648</v>
      </c>
      <c r="M245">
        <v>8</v>
      </c>
    </row>
    <row r="246" spans="10:13">
      <c r="J246" s="1" t="s">
        <v>649</v>
      </c>
      <c r="L246" t="s">
        <v>650</v>
      </c>
      <c r="M246">
        <v>9</v>
      </c>
    </row>
    <row r="247" spans="10:13">
      <c r="J247" s="1" t="s">
        <v>651</v>
      </c>
      <c r="L247" t="s">
        <v>652</v>
      </c>
      <c r="M247">
        <v>9</v>
      </c>
    </row>
    <row r="248" spans="10:13">
      <c r="J248" s="1" t="s">
        <v>653</v>
      </c>
      <c r="L248" t="s">
        <v>654</v>
      </c>
      <c r="M248">
        <v>10</v>
      </c>
    </row>
    <row r="249" spans="10:13">
      <c r="J249" s="1" t="s">
        <v>655</v>
      </c>
      <c r="L249" t="s">
        <v>656</v>
      </c>
      <c r="M249">
        <v>10</v>
      </c>
    </row>
    <row r="250" spans="10:13">
      <c r="J250" s="1" t="s">
        <v>657</v>
      </c>
      <c r="L250" t="s">
        <v>658</v>
      </c>
      <c r="M250">
        <v>9</v>
      </c>
    </row>
    <row r="251" spans="10:13">
      <c r="J251" s="1" t="s">
        <v>659</v>
      </c>
      <c r="L251" t="s">
        <v>660</v>
      </c>
      <c r="M251">
        <v>9</v>
      </c>
    </row>
    <row r="252" spans="10:13">
      <c r="J252" s="1" t="s">
        <v>661</v>
      </c>
      <c r="L252" t="s">
        <v>662</v>
      </c>
      <c r="M252">
        <v>7</v>
      </c>
    </row>
    <row r="253" spans="10:13">
      <c r="J253" s="1" t="s">
        <v>663</v>
      </c>
      <c r="L253" t="s">
        <v>664</v>
      </c>
      <c r="M253">
        <v>8</v>
      </c>
    </row>
    <row r="254" spans="10:13">
      <c r="J254" s="1" t="s">
        <v>665</v>
      </c>
      <c r="L254" t="s">
        <v>666</v>
      </c>
      <c r="M254">
        <v>9</v>
      </c>
    </row>
    <row r="255" spans="10:13">
      <c r="J255" s="1" t="s">
        <v>667</v>
      </c>
      <c r="L255" t="s">
        <v>668</v>
      </c>
      <c r="M255">
        <v>6</v>
      </c>
    </row>
    <row r="256" spans="10:13">
      <c r="J256" s="1" t="s">
        <v>669</v>
      </c>
      <c r="L256" t="s">
        <v>670</v>
      </c>
      <c r="M256">
        <v>6</v>
      </c>
    </row>
    <row r="257" spans="10:13">
      <c r="J257" s="1" t="s">
        <v>671</v>
      </c>
      <c r="L257" t="s">
        <v>672</v>
      </c>
      <c r="M257">
        <v>8</v>
      </c>
    </row>
    <row r="258" spans="10:13">
      <c r="J258" s="1" t="s">
        <v>673</v>
      </c>
      <c r="L258" t="s">
        <v>674</v>
      </c>
      <c r="M258">
        <v>8</v>
      </c>
    </row>
    <row r="259" spans="10:13">
      <c r="J259" s="1" t="s">
        <v>675</v>
      </c>
      <c r="L259" t="s">
        <v>676</v>
      </c>
      <c r="M259">
        <v>9</v>
      </c>
    </row>
    <row r="260" spans="10:13">
      <c r="J260" s="1" t="s">
        <v>677</v>
      </c>
      <c r="L260" t="s">
        <v>678</v>
      </c>
      <c r="M260">
        <v>9</v>
      </c>
    </row>
    <row r="261" spans="10:13">
      <c r="J261" s="1" t="s">
        <v>679</v>
      </c>
      <c r="L261" t="s">
        <v>680</v>
      </c>
      <c r="M261">
        <v>10</v>
      </c>
    </row>
    <row r="262" spans="10:13">
      <c r="J262" s="1" t="s">
        <v>681</v>
      </c>
      <c r="L262" t="s">
        <v>682</v>
      </c>
      <c r="M262">
        <v>7</v>
      </c>
    </row>
    <row r="263" spans="10:13">
      <c r="J263" s="1" t="s">
        <v>683</v>
      </c>
      <c r="L263" t="s">
        <v>684</v>
      </c>
      <c r="M263">
        <v>8</v>
      </c>
    </row>
    <row r="264" spans="10:13">
      <c r="J264" s="1" t="s">
        <v>685</v>
      </c>
      <c r="L264" t="s">
        <v>686</v>
      </c>
      <c r="M264">
        <v>9</v>
      </c>
    </row>
    <row r="265" spans="10:13">
      <c r="J265" s="1" t="s">
        <v>687</v>
      </c>
      <c r="L265" t="s">
        <v>688</v>
      </c>
      <c r="M265">
        <v>6</v>
      </c>
    </row>
    <row r="266" spans="10:13">
      <c r="J266" s="1" t="s">
        <v>689</v>
      </c>
      <c r="L266" t="s">
        <v>690</v>
      </c>
      <c r="M266">
        <v>7</v>
      </c>
    </row>
    <row r="267" spans="10:13">
      <c r="J267" s="1" t="s">
        <v>691</v>
      </c>
      <c r="L267" t="s">
        <v>692</v>
      </c>
      <c r="M267">
        <v>8</v>
      </c>
    </row>
    <row r="268" spans="10:13">
      <c r="J268" s="1" t="s">
        <v>693</v>
      </c>
      <c r="L268" t="s">
        <v>694</v>
      </c>
      <c r="M268">
        <v>4</v>
      </c>
    </row>
    <row r="269" spans="10:13">
      <c r="J269" s="1" t="s">
        <v>695</v>
      </c>
      <c r="L269" t="s">
        <v>696</v>
      </c>
      <c r="M269">
        <v>5</v>
      </c>
    </row>
    <row r="270" spans="10:13">
      <c r="J270" s="1" t="s">
        <v>697</v>
      </c>
      <c r="L270" t="s">
        <v>698</v>
      </c>
      <c r="M270">
        <v>6</v>
      </c>
    </row>
    <row r="271" spans="10:13">
      <c r="J271" s="1" t="s">
        <v>699</v>
      </c>
      <c r="L271" t="s">
        <v>700</v>
      </c>
      <c r="M271">
        <v>7</v>
      </c>
    </row>
    <row r="272" spans="10:13">
      <c r="J272" s="1" t="s">
        <v>701</v>
      </c>
      <c r="L272" t="s">
        <v>702</v>
      </c>
      <c r="M272">
        <v>4</v>
      </c>
    </row>
    <row r="273" spans="10:13">
      <c r="J273" s="1" t="s">
        <v>703</v>
      </c>
      <c r="L273" t="s">
        <v>704</v>
      </c>
      <c r="M273">
        <v>5</v>
      </c>
    </row>
    <row r="274" spans="10:13">
      <c r="J274" s="1" t="s">
        <v>705</v>
      </c>
      <c r="L274" t="s">
        <v>706</v>
      </c>
      <c r="M274">
        <v>7</v>
      </c>
    </row>
    <row r="275" spans="10:13">
      <c r="J275" s="1" t="s">
        <v>707</v>
      </c>
      <c r="L275" t="s">
        <v>708</v>
      </c>
      <c r="M275">
        <v>6</v>
      </c>
    </row>
    <row r="276" spans="10:13">
      <c r="J276" s="1" t="s">
        <v>709</v>
      </c>
      <c r="L276" t="s">
        <v>710</v>
      </c>
      <c r="M276">
        <v>5</v>
      </c>
    </row>
    <row r="277" spans="10:13">
      <c r="J277" s="1" t="s">
        <v>711</v>
      </c>
      <c r="L277" t="s">
        <v>712</v>
      </c>
      <c r="M277">
        <v>6</v>
      </c>
    </row>
    <row r="278" spans="10:13">
      <c r="J278" s="1" t="s">
        <v>713</v>
      </c>
      <c r="L278" t="s">
        <v>714</v>
      </c>
      <c r="M278">
        <v>3</v>
      </c>
    </row>
    <row r="279" spans="10:13">
      <c r="J279" s="1" t="s">
        <v>715</v>
      </c>
      <c r="L279" t="s">
        <v>716</v>
      </c>
      <c r="M279">
        <v>3</v>
      </c>
    </row>
    <row r="280" spans="10:13">
      <c r="J280" s="1" t="s">
        <v>717</v>
      </c>
      <c r="L280" t="s">
        <v>718</v>
      </c>
      <c r="M280">
        <v>2</v>
      </c>
    </row>
    <row r="281" spans="10:13">
      <c r="J281" s="1" t="s">
        <v>719</v>
      </c>
      <c r="L281" t="s">
        <v>720</v>
      </c>
      <c r="M281">
        <v>3</v>
      </c>
    </row>
    <row r="282" spans="10:13">
      <c r="J282" s="1" t="s">
        <v>721</v>
      </c>
      <c r="L282" t="s">
        <v>722</v>
      </c>
      <c r="M282">
        <v>4</v>
      </c>
    </row>
    <row r="283" spans="10:13">
      <c r="J283" s="1" t="s">
        <v>723</v>
      </c>
      <c r="L283" t="s">
        <v>724</v>
      </c>
      <c r="M283">
        <v>5</v>
      </c>
    </row>
    <row r="284" spans="10:13">
      <c r="J284" s="1" t="s">
        <v>725</v>
      </c>
      <c r="L284" t="s">
        <v>726</v>
      </c>
      <c r="M284">
        <v>6</v>
      </c>
    </row>
    <row r="285" spans="10:13">
      <c r="J285" s="1" t="s">
        <v>727</v>
      </c>
      <c r="L285" t="s">
        <v>728</v>
      </c>
      <c r="M285">
        <v>2</v>
      </c>
    </row>
    <row r="286" spans="10:13">
      <c r="J286" s="1" t="s">
        <v>729</v>
      </c>
      <c r="L286" t="s">
        <v>730</v>
      </c>
      <c r="M286">
        <v>3</v>
      </c>
    </row>
    <row r="287" spans="10:13">
      <c r="J287" s="1" t="s">
        <v>731</v>
      </c>
      <c r="L287" t="s">
        <v>732</v>
      </c>
      <c r="M287">
        <v>4</v>
      </c>
    </row>
    <row r="288" spans="10:13">
      <c r="J288" s="1" t="s">
        <v>733</v>
      </c>
      <c r="L288" t="s">
        <v>734</v>
      </c>
      <c r="M288">
        <v>2</v>
      </c>
    </row>
    <row r="289" spans="10:13">
      <c r="J289" s="1" t="s">
        <v>735</v>
      </c>
      <c r="L289" t="s">
        <v>736</v>
      </c>
      <c r="M289">
        <v>3</v>
      </c>
    </row>
    <row r="290" spans="10:13">
      <c r="J290" s="1" t="s">
        <v>737</v>
      </c>
      <c r="L290" t="s">
        <v>738</v>
      </c>
      <c r="M290">
        <v>4</v>
      </c>
    </row>
    <row r="291" spans="10:13">
      <c r="J291" s="1" t="s">
        <v>739</v>
      </c>
      <c r="L291" t="s">
        <v>740</v>
      </c>
      <c r="M291">
        <v>5</v>
      </c>
    </row>
    <row r="292" spans="10:13">
      <c r="J292" s="1" t="s">
        <v>741</v>
      </c>
      <c r="L292" t="s">
        <v>742</v>
      </c>
      <c r="M292">
        <v>5</v>
      </c>
    </row>
    <row r="293" spans="10:13">
      <c r="J293" s="1" t="s">
        <v>743</v>
      </c>
      <c r="L293" t="s">
        <v>744</v>
      </c>
      <c r="M293">
        <v>6</v>
      </c>
    </row>
    <row r="294" spans="10:13">
      <c r="J294" s="1" t="s">
        <v>745</v>
      </c>
      <c r="L294" t="s">
        <v>746</v>
      </c>
      <c r="M294">
        <v>7</v>
      </c>
    </row>
    <row r="295" spans="10:13">
      <c r="J295" s="1" t="s">
        <v>747</v>
      </c>
      <c r="L295" t="s">
        <v>748</v>
      </c>
      <c r="M295">
        <v>5</v>
      </c>
    </row>
    <row r="296" spans="10:13">
      <c r="J296" s="1" t="s">
        <v>749</v>
      </c>
      <c r="L296" t="s">
        <v>750</v>
      </c>
      <c r="M296">
        <v>6</v>
      </c>
    </row>
    <row r="297" spans="10:13">
      <c r="J297" s="1" t="s">
        <v>751</v>
      </c>
      <c r="L297" t="s">
        <v>752</v>
      </c>
      <c r="M297">
        <v>7</v>
      </c>
    </row>
    <row r="298" spans="10:13">
      <c r="J298" s="1" t="s">
        <v>753</v>
      </c>
      <c r="L298" t="s">
        <v>754</v>
      </c>
      <c r="M298">
        <v>1</v>
      </c>
    </row>
    <row r="299" spans="10:13">
      <c r="J299" s="1" t="s">
        <v>755</v>
      </c>
      <c r="L299" t="s">
        <v>756</v>
      </c>
      <c r="M299">
        <v>2</v>
      </c>
    </row>
    <row r="300" spans="10:13">
      <c r="J300" s="1" t="s">
        <v>757</v>
      </c>
      <c r="L300" t="s">
        <v>758</v>
      </c>
      <c r="M300">
        <v>3</v>
      </c>
    </row>
    <row r="301" spans="10:13">
      <c r="J301" s="1" t="s">
        <v>759</v>
      </c>
      <c r="L301" t="s">
        <v>760</v>
      </c>
      <c r="M301">
        <v>4</v>
      </c>
    </row>
    <row r="302" spans="10:13">
      <c r="J302" s="1" t="s">
        <v>761</v>
      </c>
      <c r="L302" t="s">
        <v>762</v>
      </c>
      <c r="M302">
        <v>5</v>
      </c>
    </row>
    <row r="303" spans="10:13">
      <c r="J303" s="1" t="s">
        <v>763</v>
      </c>
      <c r="L303" t="s">
        <v>764</v>
      </c>
      <c r="M303">
        <v>4</v>
      </c>
    </row>
    <row r="304" spans="10:13">
      <c r="J304" s="1" t="s">
        <v>765</v>
      </c>
      <c r="L304" t="s">
        <v>766</v>
      </c>
      <c r="M304">
        <v>5</v>
      </c>
    </row>
    <row r="305" spans="10:13">
      <c r="J305" s="1" t="s">
        <v>767</v>
      </c>
      <c r="L305" t="s">
        <v>768</v>
      </c>
      <c r="M305">
        <v>6</v>
      </c>
    </row>
    <row r="306" spans="10:13">
      <c r="J306" s="1" t="s">
        <v>769</v>
      </c>
      <c r="L306" t="s">
        <v>770</v>
      </c>
      <c r="M306">
        <v>7</v>
      </c>
    </row>
    <row r="307" spans="10:13">
      <c r="J307" s="1" t="s">
        <v>771</v>
      </c>
      <c r="L307" t="s">
        <v>772</v>
      </c>
      <c r="M307">
        <v>4</v>
      </c>
    </row>
    <row r="308" spans="10:13">
      <c r="J308" s="1" t="s">
        <v>773</v>
      </c>
      <c r="L308" t="s">
        <v>774</v>
      </c>
      <c r="M308">
        <v>5</v>
      </c>
    </row>
    <row r="309" spans="10:13">
      <c r="J309" s="1" t="s">
        <v>775</v>
      </c>
      <c r="L309" t="s">
        <v>776</v>
      </c>
      <c r="M309">
        <v>6</v>
      </c>
    </row>
    <row r="310" spans="10:13">
      <c r="J310" s="1" t="s">
        <v>777</v>
      </c>
      <c r="L310" t="s">
        <v>778</v>
      </c>
      <c r="M310">
        <v>3</v>
      </c>
    </row>
    <row r="311" spans="10:13">
      <c r="J311" s="1" t="s">
        <v>779</v>
      </c>
      <c r="L311" t="s">
        <v>780</v>
      </c>
      <c r="M311">
        <v>4</v>
      </c>
    </row>
    <row r="312" spans="10:13">
      <c r="J312" s="1" t="s">
        <v>781</v>
      </c>
      <c r="L312" t="s">
        <v>782</v>
      </c>
      <c r="M312">
        <v>5</v>
      </c>
    </row>
    <row r="313" spans="10:13">
      <c r="J313" s="1" t="s">
        <v>783</v>
      </c>
      <c r="L313" t="s">
        <v>784</v>
      </c>
      <c r="M313">
        <v>6</v>
      </c>
    </row>
    <row r="314" spans="10:13">
      <c r="J314" s="1" t="s">
        <v>785</v>
      </c>
      <c r="L314" t="s">
        <v>786</v>
      </c>
      <c r="M314">
        <v>4</v>
      </c>
    </row>
    <row r="315" spans="10:13">
      <c r="J315" s="1" t="s">
        <v>787</v>
      </c>
      <c r="L315" t="s">
        <v>788</v>
      </c>
      <c r="M315">
        <v>3</v>
      </c>
    </row>
    <row r="316" spans="10:13">
      <c r="J316" s="1" t="s">
        <v>789</v>
      </c>
      <c r="L316" t="s">
        <v>790</v>
      </c>
      <c r="M316">
        <v>4</v>
      </c>
    </row>
    <row r="317" spans="10:13">
      <c r="J317" s="1" t="s">
        <v>791</v>
      </c>
      <c r="L317" t="s">
        <v>792</v>
      </c>
      <c r="M317">
        <v>5</v>
      </c>
    </row>
    <row r="318" spans="10:13">
      <c r="J318" s="1" t="s">
        <v>793</v>
      </c>
      <c r="L318" t="s">
        <v>794</v>
      </c>
      <c r="M318">
        <v>6</v>
      </c>
    </row>
    <row r="319" spans="10:13">
      <c r="J319" s="1" t="s">
        <v>795</v>
      </c>
      <c r="L319" t="s">
        <v>796</v>
      </c>
      <c r="M319">
        <v>3</v>
      </c>
    </row>
    <row r="320" spans="10:13">
      <c r="J320" s="1" t="s">
        <v>797</v>
      </c>
      <c r="L320" t="s">
        <v>798</v>
      </c>
      <c r="M320">
        <v>4</v>
      </c>
    </row>
    <row r="321" spans="10:13">
      <c r="J321" s="1" t="s">
        <v>799</v>
      </c>
      <c r="L321" t="s">
        <v>800</v>
      </c>
      <c r="M321">
        <v>5</v>
      </c>
    </row>
    <row r="322" spans="10:13">
      <c r="J322" s="1" t="s">
        <v>801</v>
      </c>
      <c r="L322" t="s">
        <v>802</v>
      </c>
      <c r="M322">
        <v>6</v>
      </c>
    </row>
    <row r="323" spans="10:13">
      <c r="J323" s="1" t="s">
        <v>803</v>
      </c>
      <c r="L323" t="s">
        <v>804</v>
      </c>
      <c r="M323">
        <v>3</v>
      </c>
    </row>
    <row r="324" spans="10:13">
      <c r="J324" s="1" t="s">
        <v>805</v>
      </c>
      <c r="L324" t="s">
        <v>806</v>
      </c>
      <c r="M324">
        <v>4</v>
      </c>
    </row>
    <row r="325" spans="10:13">
      <c r="J325" s="1" t="s">
        <v>807</v>
      </c>
      <c r="L325" t="s">
        <v>808</v>
      </c>
      <c r="M325">
        <v>5</v>
      </c>
    </row>
    <row r="326" spans="10:13">
      <c r="J326" s="1" t="s">
        <v>809</v>
      </c>
      <c r="L326" t="s">
        <v>810</v>
      </c>
      <c r="M326">
        <v>6</v>
      </c>
    </row>
    <row r="327" spans="10:13">
      <c r="J327" s="1" t="s">
        <v>811</v>
      </c>
      <c r="L327" t="s">
        <v>812</v>
      </c>
      <c r="M327">
        <v>7</v>
      </c>
    </row>
    <row r="328" spans="10:13">
      <c r="J328" s="1" t="s">
        <v>813</v>
      </c>
      <c r="L328" t="s">
        <v>814</v>
      </c>
      <c r="M328">
        <v>8</v>
      </c>
    </row>
    <row r="329" spans="10:13">
      <c r="J329" s="1" t="s">
        <v>815</v>
      </c>
      <c r="L329" t="s">
        <v>816</v>
      </c>
      <c r="M329">
        <v>5</v>
      </c>
    </row>
    <row r="330" spans="10:13">
      <c r="J330" s="1" t="s">
        <v>817</v>
      </c>
      <c r="L330" t="s">
        <v>818</v>
      </c>
      <c r="M330">
        <v>6</v>
      </c>
    </row>
    <row r="331" spans="10:13">
      <c r="J331" s="1" t="s">
        <v>819</v>
      </c>
      <c r="L331" t="s">
        <v>820</v>
      </c>
      <c r="M331">
        <v>7</v>
      </c>
    </row>
    <row r="332" spans="10:13">
      <c r="J332" s="1" t="s">
        <v>821</v>
      </c>
      <c r="L332" t="s">
        <v>822</v>
      </c>
      <c r="M332">
        <v>3</v>
      </c>
    </row>
    <row r="333" spans="10:13">
      <c r="J333" s="1" t="s">
        <v>823</v>
      </c>
      <c r="L333" t="s">
        <v>824</v>
      </c>
      <c r="M333">
        <v>4</v>
      </c>
    </row>
    <row r="334" spans="10:13">
      <c r="J334" s="1" t="s">
        <v>825</v>
      </c>
      <c r="L334" t="s">
        <v>826</v>
      </c>
      <c r="M334">
        <v>5</v>
      </c>
    </row>
    <row r="335" spans="10:13">
      <c r="J335" s="1" t="s">
        <v>827</v>
      </c>
      <c r="L335" t="s">
        <v>828</v>
      </c>
      <c r="M335">
        <v>6</v>
      </c>
    </row>
    <row r="336" spans="10:13">
      <c r="J336" s="1" t="s">
        <v>829</v>
      </c>
      <c r="L336" t="s">
        <v>830</v>
      </c>
      <c r="M336">
        <v>7</v>
      </c>
    </row>
    <row r="337" spans="10:13">
      <c r="J337" s="1" t="s">
        <v>831</v>
      </c>
      <c r="L337" t="s">
        <v>832</v>
      </c>
      <c r="M337">
        <v>8</v>
      </c>
    </row>
    <row r="338" spans="10:13">
      <c r="J338" s="1" t="s">
        <v>833</v>
      </c>
      <c r="L338" t="s">
        <v>834</v>
      </c>
      <c r="M338">
        <v>9</v>
      </c>
    </row>
    <row r="339" spans="10:13">
      <c r="J339" s="1" t="s">
        <v>835</v>
      </c>
      <c r="L339" t="s">
        <v>836</v>
      </c>
      <c r="M339">
        <v>5</v>
      </c>
    </row>
    <row r="340" spans="10:13">
      <c r="J340" s="1" t="s">
        <v>837</v>
      </c>
      <c r="L340" t="s">
        <v>838</v>
      </c>
      <c r="M340">
        <v>6</v>
      </c>
    </row>
    <row r="341" spans="10:13">
      <c r="J341" s="1" t="s">
        <v>839</v>
      </c>
      <c r="L341" t="s">
        <v>840</v>
      </c>
      <c r="M341">
        <v>7</v>
      </c>
    </row>
    <row r="342" spans="10:13">
      <c r="J342" s="1" t="s">
        <v>841</v>
      </c>
      <c r="L342" t="s">
        <v>842</v>
      </c>
      <c r="M342">
        <v>4</v>
      </c>
    </row>
    <row r="343" spans="10:13">
      <c r="J343" s="1" t="s">
        <v>843</v>
      </c>
      <c r="L343" t="s">
        <v>844</v>
      </c>
      <c r="M343">
        <v>5</v>
      </c>
    </row>
    <row r="344" spans="10:13">
      <c r="J344" s="1" t="s">
        <v>845</v>
      </c>
      <c r="L344" t="s">
        <v>846</v>
      </c>
      <c r="M344">
        <v>6</v>
      </c>
    </row>
    <row r="345" spans="10:13">
      <c r="J345" s="1" t="s">
        <v>847</v>
      </c>
      <c r="L345" t="s">
        <v>848</v>
      </c>
      <c r="M345">
        <v>4</v>
      </c>
    </row>
    <row r="346" spans="10:13">
      <c r="J346" s="1" t="s">
        <v>849</v>
      </c>
      <c r="L346" t="s">
        <v>850</v>
      </c>
      <c r="M346">
        <v>5</v>
      </c>
    </row>
    <row r="347" spans="10:13">
      <c r="J347" s="1" t="s">
        <v>851</v>
      </c>
      <c r="L347" t="s">
        <v>852</v>
      </c>
      <c r="M347">
        <v>3</v>
      </c>
    </row>
    <row r="348" spans="10:13">
      <c r="J348" s="1" t="s">
        <v>853</v>
      </c>
      <c r="L348" t="s">
        <v>854</v>
      </c>
      <c r="M348">
        <v>4</v>
      </c>
    </row>
    <row r="349" spans="10:13">
      <c r="J349" s="1" t="s">
        <v>855</v>
      </c>
      <c r="L349" t="s">
        <v>856</v>
      </c>
      <c r="M349">
        <v>5</v>
      </c>
    </row>
    <row r="350" spans="10:13">
      <c r="J350" s="1" t="s">
        <v>857</v>
      </c>
      <c r="L350" t="s">
        <v>858</v>
      </c>
      <c r="M350">
        <v>6</v>
      </c>
    </row>
    <row r="351" spans="10:13">
      <c r="J351" s="1" t="s">
        <v>859</v>
      </c>
      <c r="L351" t="s">
        <v>860</v>
      </c>
      <c r="M351">
        <v>7</v>
      </c>
    </row>
    <row r="352" spans="10:13">
      <c r="J352" s="1" t="s">
        <v>861</v>
      </c>
      <c r="L352" t="s">
        <v>862</v>
      </c>
      <c r="M352">
        <v>5</v>
      </c>
    </row>
    <row r="353" spans="10:13">
      <c r="J353" s="1" t="s">
        <v>863</v>
      </c>
      <c r="L353" t="s">
        <v>864</v>
      </c>
      <c r="M353">
        <v>6</v>
      </c>
    </row>
    <row r="354" spans="10:13">
      <c r="J354" s="1" t="s">
        <v>865</v>
      </c>
      <c r="L354" t="s">
        <v>866</v>
      </c>
      <c r="M354">
        <v>7</v>
      </c>
    </row>
    <row r="355" spans="10:13">
      <c r="J355" s="1" t="s">
        <v>867</v>
      </c>
      <c r="L355" t="s">
        <v>868</v>
      </c>
      <c r="M355">
        <v>8</v>
      </c>
    </row>
    <row r="356" spans="10:13">
      <c r="J356" s="1" t="s">
        <v>869</v>
      </c>
      <c r="L356" t="s">
        <v>870</v>
      </c>
      <c r="M356">
        <v>9</v>
      </c>
    </row>
    <row r="357" spans="10:13">
      <c r="J357" s="1" t="s">
        <v>871</v>
      </c>
      <c r="L357" t="s">
        <v>872</v>
      </c>
      <c r="M357">
        <v>3</v>
      </c>
    </row>
    <row r="358" spans="10:13">
      <c r="J358" s="1" t="s">
        <v>873</v>
      </c>
      <c r="L358" t="s">
        <v>874</v>
      </c>
      <c r="M358">
        <v>4</v>
      </c>
    </row>
    <row r="359" spans="10:13">
      <c r="J359" s="1" t="s">
        <v>875</v>
      </c>
      <c r="L359" t="s">
        <v>876</v>
      </c>
      <c r="M359">
        <v>5</v>
      </c>
    </row>
    <row r="360" spans="10:13">
      <c r="J360" s="1" t="s">
        <v>877</v>
      </c>
      <c r="L360" t="s">
        <v>878</v>
      </c>
      <c r="M360">
        <v>6</v>
      </c>
    </row>
    <row r="361" spans="10:13">
      <c r="J361" s="1" t="s">
        <v>879</v>
      </c>
      <c r="L361" t="s">
        <v>880</v>
      </c>
      <c r="M361">
        <v>4</v>
      </c>
    </row>
    <row r="362" spans="10:13">
      <c r="J362" s="1" t="s">
        <v>881</v>
      </c>
      <c r="L362" t="s">
        <v>882</v>
      </c>
      <c r="M362">
        <v>5</v>
      </c>
    </row>
    <row r="363" spans="10:13">
      <c r="J363" s="1" t="s">
        <v>883</v>
      </c>
      <c r="L363" t="s">
        <v>884</v>
      </c>
      <c r="M363">
        <v>6</v>
      </c>
    </row>
    <row r="364" spans="10:13">
      <c r="J364" s="1" t="s">
        <v>885</v>
      </c>
      <c r="L364" t="s">
        <v>886</v>
      </c>
      <c r="M364">
        <v>7</v>
      </c>
    </row>
    <row r="365" spans="10:13">
      <c r="J365" s="1" t="s">
        <v>887</v>
      </c>
      <c r="L365" t="s">
        <v>888</v>
      </c>
      <c r="M365">
        <v>8</v>
      </c>
    </row>
    <row r="366" spans="10:13">
      <c r="J366" s="1" t="s">
        <v>889</v>
      </c>
      <c r="L366" t="s">
        <v>890</v>
      </c>
      <c r="M366">
        <v>6</v>
      </c>
    </row>
    <row r="367" spans="10:13">
      <c r="J367" s="1" t="s">
        <v>891</v>
      </c>
      <c r="L367" t="s">
        <v>892</v>
      </c>
      <c r="M367">
        <v>7</v>
      </c>
    </row>
    <row r="368" spans="10:13">
      <c r="J368" s="1" t="s">
        <v>893</v>
      </c>
      <c r="L368" t="s">
        <v>894</v>
      </c>
      <c r="M368">
        <v>6</v>
      </c>
    </row>
    <row r="369" spans="10:13">
      <c r="J369" s="1" t="s">
        <v>895</v>
      </c>
      <c r="L369" t="s">
        <v>896</v>
      </c>
      <c r="M369">
        <v>7</v>
      </c>
    </row>
    <row r="370" spans="10:13">
      <c r="J370" s="1" t="s">
        <v>897</v>
      </c>
      <c r="L370" t="s">
        <v>898</v>
      </c>
      <c r="M370">
        <v>3</v>
      </c>
    </row>
    <row r="371" spans="10:13">
      <c r="J371" s="1" t="s">
        <v>899</v>
      </c>
      <c r="L371" t="s">
        <v>900</v>
      </c>
      <c r="M371">
        <v>4</v>
      </c>
    </row>
    <row r="372" spans="10:13">
      <c r="J372" s="1" t="s">
        <v>901</v>
      </c>
      <c r="L372" t="s">
        <v>902</v>
      </c>
      <c r="M372">
        <v>5</v>
      </c>
    </row>
    <row r="373" spans="10:13">
      <c r="J373" s="1" t="s">
        <v>903</v>
      </c>
      <c r="L373" t="s">
        <v>904</v>
      </c>
      <c r="M373">
        <v>6</v>
      </c>
    </row>
    <row r="374" spans="10:13">
      <c r="J374" s="1" t="s">
        <v>905</v>
      </c>
      <c r="L374" t="s">
        <v>906</v>
      </c>
      <c r="M374">
        <v>3</v>
      </c>
    </row>
    <row r="375" spans="10:13">
      <c r="J375" s="1" t="s">
        <v>907</v>
      </c>
      <c r="L375" t="s">
        <v>908</v>
      </c>
      <c r="M375">
        <v>4</v>
      </c>
    </row>
    <row r="376" spans="10:13">
      <c r="J376" s="1" t="s">
        <v>909</v>
      </c>
      <c r="L376" t="s">
        <v>910</v>
      </c>
      <c r="M376">
        <v>5</v>
      </c>
    </row>
    <row r="377" spans="10:13">
      <c r="J377" s="1" t="s">
        <v>911</v>
      </c>
      <c r="L377" t="s">
        <v>912</v>
      </c>
      <c r="M377">
        <v>6</v>
      </c>
    </row>
    <row r="378" spans="10:13">
      <c r="J378" s="1" t="s">
        <v>913</v>
      </c>
      <c r="L378" t="s">
        <v>914</v>
      </c>
      <c r="M378">
        <v>5</v>
      </c>
    </row>
    <row r="379" spans="10:13">
      <c r="J379" s="1" t="s">
        <v>915</v>
      </c>
      <c r="L379" t="s">
        <v>916</v>
      </c>
      <c r="M379">
        <v>6</v>
      </c>
    </row>
    <row r="380" spans="10:13">
      <c r="J380" s="1" t="s">
        <v>917</v>
      </c>
      <c r="L380" t="s">
        <v>918</v>
      </c>
      <c r="M380">
        <v>7</v>
      </c>
    </row>
    <row r="381" spans="10:13">
      <c r="J381" s="1" t="s">
        <v>919</v>
      </c>
      <c r="L381" t="s">
        <v>920</v>
      </c>
      <c r="M381">
        <v>8</v>
      </c>
    </row>
    <row r="382" spans="10:13">
      <c r="J382" s="1" t="s">
        <v>921</v>
      </c>
      <c r="L382" t="s">
        <v>922</v>
      </c>
      <c r="M382">
        <v>9</v>
      </c>
    </row>
    <row r="383" spans="10:13">
      <c r="J383" s="1" t="s">
        <v>923</v>
      </c>
      <c r="L383" t="s">
        <v>924</v>
      </c>
      <c r="M383">
        <v>10</v>
      </c>
    </row>
    <row r="384" spans="10:13">
      <c r="J384" s="1" t="s">
        <v>925</v>
      </c>
      <c r="L384" t="s">
        <v>926</v>
      </c>
      <c r="M384">
        <v>3</v>
      </c>
    </row>
    <row r="385" spans="10:13">
      <c r="J385" s="1" t="s">
        <v>927</v>
      </c>
      <c r="L385" t="s">
        <v>928</v>
      </c>
      <c r="M385">
        <v>4</v>
      </c>
    </row>
    <row r="386" spans="10:13">
      <c r="J386" s="1" t="s">
        <v>929</v>
      </c>
      <c r="L386" t="s">
        <v>930</v>
      </c>
      <c r="M386">
        <v>5</v>
      </c>
    </row>
    <row r="387" spans="10:13">
      <c r="J387" s="1" t="s">
        <v>931</v>
      </c>
      <c r="L387" t="s">
        <v>932</v>
      </c>
      <c r="M387">
        <v>6</v>
      </c>
    </row>
    <row r="388" spans="10:13">
      <c r="J388" s="1" t="s">
        <v>933</v>
      </c>
      <c r="L388" t="s">
        <v>934</v>
      </c>
      <c r="M388">
        <v>5</v>
      </c>
    </row>
    <row r="389" spans="10:13">
      <c r="J389" s="1" t="s">
        <v>935</v>
      </c>
      <c r="L389" t="s">
        <v>936</v>
      </c>
      <c r="M389">
        <v>6</v>
      </c>
    </row>
    <row r="390" spans="10:13">
      <c r="J390" s="1" t="s">
        <v>937</v>
      </c>
      <c r="L390" t="s">
        <v>938</v>
      </c>
      <c r="M390">
        <v>7</v>
      </c>
    </row>
    <row r="391" spans="10:13">
      <c r="J391" s="1" t="s">
        <v>939</v>
      </c>
      <c r="L391" t="s">
        <v>940</v>
      </c>
      <c r="M391">
        <v>8</v>
      </c>
    </row>
    <row r="392" spans="10:13">
      <c r="J392" s="1" t="s">
        <v>941</v>
      </c>
      <c r="L392" t="s">
        <v>942</v>
      </c>
      <c r="M392">
        <v>9</v>
      </c>
    </row>
    <row r="393" spans="10:13">
      <c r="J393" s="1" t="s">
        <v>943</v>
      </c>
      <c r="L393" t="s">
        <v>944</v>
      </c>
      <c r="M393">
        <v>10</v>
      </c>
    </row>
    <row r="394" spans="10:13">
      <c r="J394" s="1" t="s">
        <v>945</v>
      </c>
      <c r="L394" t="s">
        <v>946</v>
      </c>
      <c r="M394">
        <v>7</v>
      </c>
    </row>
    <row r="395" spans="10:13">
      <c r="J395" s="1" t="s">
        <v>947</v>
      </c>
      <c r="L395" t="s">
        <v>948</v>
      </c>
      <c r="M395">
        <v>8</v>
      </c>
    </row>
    <row r="396" spans="10:13">
      <c r="J396" s="1" t="s">
        <v>949</v>
      </c>
      <c r="L396" t="s">
        <v>950</v>
      </c>
      <c r="M396">
        <v>7</v>
      </c>
    </row>
    <row r="397" spans="10:13">
      <c r="J397" s="1" t="s">
        <v>951</v>
      </c>
      <c r="L397" t="s">
        <v>952</v>
      </c>
      <c r="M397">
        <v>8</v>
      </c>
    </row>
    <row r="398" spans="10:13">
      <c r="J398" s="1" t="s">
        <v>953</v>
      </c>
      <c r="L398" t="s">
        <v>954</v>
      </c>
      <c r="M398">
        <v>4</v>
      </c>
    </row>
    <row r="399" spans="10:13">
      <c r="J399" s="1" t="s">
        <v>955</v>
      </c>
      <c r="L399" t="s">
        <v>956</v>
      </c>
      <c r="M399">
        <v>5</v>
      </c>
    </row>
    <row r="400" spans="10:13">
      <c r="J400" s="1" t="s">
        <v>957</v>
      </c>
      <c r="L400" t="s">
        <v>958</v>
      </c>
      <c r="M400">
        <v>6</v>
      </c>
    </row>
    <row r="401" spans="10:13">
      <c r="J401" s="1" t="s">
        <v>959</v>
      </c>
      <c r="L401" t="s">
        <v>960</v>
      </c>
      <c r="M401">
        <v>7</v>
      </c>
    </row>
    <row r="402" spans="10:13">
      <c r="J402" s="1" t="s">
        <v>961</v>
      </c>
      <c r="L402" t="s">
        <v>962</v>
      </c>
      <c r="M402">
        <v>3</v>
      </c>
    </row>
    <row r="403" spans="10:13">
      <c r="J403" s="1" t="s">
        <v>963</v>
      </c>
      <c r="L403" t="s">
        <v>964</v>
      </c>
      <c r="M403">
        <v>4</v>
      </c>
    </row>
    <row r="404" spans="10:13">
      <c r="J404" s="1" t="s">
        <v>965</v>
      </c>
      <c r="L404" t="s">
        <v>966</v>
      </c>
      <c r="M404">
        <v>5</v>
      </c>
    </row>
    <row r="405" spans="10:13">
      <c r="J405" s="1" t="s">
        <v>967</v>
      </c>
      <c r="L405" t="s">
        <v>968</v>
      </c>
      <c r="M405">
        <v>6</v>
      </c>
    </row>
    <row r="406" spans="10:13">
      <c r="J406" s="1" t="s">
        <v>969</v>
      </c>
      <c r="L406" t="s">
        <v>970</v>
      </c>
      <c r="M406">
        <v>7</v>
      </c>
    </row>
    <row r="407" spans="10:13">
      <c r="J407" s="1" t="s">
        <v>971</v>
      </c>
      <c r="L407" t="s">
        <v>972</v>
      </c>
      <c r="M407">
        <v>2</v>
      </c>
    </row>
    <row r="408" spans="10:13">
      <c r="J408" s="1" t="s">
        <v>973</v>
      </c>
      <c r="L408" t="s">
        <v>974</v>
      </c>
      <c r="M408">
        <v>3</v>
      </c>
    </row>
    <row r="409" spans="10:13">
      <c r="J409" s="1" t="s">
        <v>975</v>
      </c>
      <c r="L409" t="s">
        <v>976</v>
      </c>
      <c r="M409">
        <v>4</v>
      </c>
    </row>
    <row r="410" spans="10:13">
      <c r="J410" s="1" t="s">
        <v>977</v>
      </c>
      <c r="L410" t="s">
        <v>978</v>
      </c>
      <c r="M410">
        <v>3</v>
      </c>
    </row>
    <row r="411" spans="10:13">
      <c r="J411" s="1" t="s">
        <v>979</v>
      </c>
      <c r="L411" t="s">
        <v>980</v>
      </c>
      <c r="M411">
        <v>4</v>
      </c>
    </row>
    <row r="412" spans="10:13">
      <c r="J412" s="1" t="s">
        <v>981</v>
      </c>
      <c r="L412" t="s">
        <v>982</v>
      </c>
      <c r="M412">
        <v>5</v>
      </c>
    </row>
    <row r="413" spans="10:13">
      <c r="J413" s="1" t="s">
        <v>983</v>
      </c>
      <c r="L413" t="s">
        <v>984</v>
      </c>
      <c r="M413">
        <v>5</v>
      </c>
    </row>
    <row r="414" spans="10:13">
      <c r="J414" s="1" t="s">
        <v>985</v>
      </c>
      <c r="L414" t="s">
        <v>986</v>
      </c>
      <c r="M414">
        <v>6</v>
      </c>
    </row>
    <row r="415" spans="10:13">
      <c r="J415" s="1" t="s">
        <v>987</v>
      </c>
      <c r="L415" t="s">
        <v>988</v>
      </c>
      <c r="M415">
        <v>7</v>
      </c>
    </row>
    <row r="416" spans="10:13">
      <c r="J416" s="1" t="s">
        <v>989</v>
      </c>
      <c r="L416" t="s">
        <v>990</v>
      </c>
      <c r="M416">
        <v>3</v>
      </c>
    </row>
    <row r="417" spans="10:13">
      <c r="J417" s="1" t="s">
        <v>991</v>
      </c>
      <c r="L417" t="s">
        <v>992</v>
      </c>
      <c r="M417">
        <v>4</v>
      </c>
    </row>
    <row r="418" spans="10:13">
      <c r="J418" s="1" t="s">
        <v>993</v>
      </c>
      <c r="L418" t="s">
        <v>994</v>
      </c>
      <c r="M418">
        <v>5</v>
      </c>
    </row>
    <row r="419" spans="10:13">
      <c r="J419" s="1" t="s">
        <v>995</v>
      </c>
      <c r="L419" t="s">
        <v>996</v>
      </c>
      <c r="M419">
        <v>3</v>
      </c>
    </row>
    <row r="420" spans="10:13">
      <c r="J420" s="1" t="s">
        <v>997</v>
      </c>
      <c r="L420" t="s">
        <v>998</v>
      </c>
      <c r="M420">
        <v>4</v>
      </c>
    </row>
    <row r="421" spans="10:13">
      <c r="J421" s="1" t="s">
        <v>999</v>
      </c>
      <c r="L421" t="s">
        <v>1000</v>
      </c>
      <c r="M421">
        <v>5</v>
      </c>
    </row>
    <row r="422" spans="10:13">
      <c r="J422" s="1" t="s">
        <v>1001</v>
      </c>
      <c r="L422" t="s">
        <v>1002</v>
      </c>
      <c r="M422">
        <v>5</v>
      </c>
    </row>
    <row r="423" spans="10:13">
      <c r="J423" s="1" t="s">
        <v>1003</v>
      </c>
      <c r="L423" t="s">
        <v>1004</v>
      </c>
      <c r="M423">
        <v>6</v>
      </c>
    </row>
    <row r="424" spans="10:13">
      <c r="J424" s="1" t="s">
        <v>1005</v>
      </c>
      <c r="L424" t="s">
        <v>1006</v>
      </c>
      <c r="M424">
        <v>7</v>
      </c>
    </row>
    <row r="425" spans="10:13">
      <c r="J425" s="1" t="s">
        <v>1007</v>
      </c>
      <c r="L425" t="s">
        <v>1008</v>
      </c>
      <c r="M425">
        <v>5</v>
      </c>
    </row>
    <row r="426" spans="10:13">
      <c r="J426" s="1" t="s">
        <v>1009</v>
      </c>
      <c r="L426" t="s">
        <v>1010</v>
      </c>
      <c r="M426">
        <v>6</v>
      </c>
    </row>
    <row r="427" spans="10:13">
      <c r="J427" s="1" t="s">
        <v>1011</v>
      </c>
      <c r="L427" t="s">
        <v>1012</v>
      </c>
      <c r="M427">
        <v>7</v>
      </c>
    </row>
    <row r="428" spans="10:13">
      <c r="J428" s="1" t="s">
        <v>1013</v>
      </c>
      <c r="L428" t="s">
        <v>1014</v>
      </c>
      <c r="M428">
        <v>4</v>
      </c>
    </row>
    <row r="429" spans="10:13">
      <c r="J429" s="1" t="s">
        <v>1015</v>
      </c>
      <c r="L429" t="s">
        <v>1016</v>
      </c>
      <c r="M429">
        <v>5</v>
      </c>
    </row>
    <row r="430" spans="10:13">
      <c r="J430" s="1" t="s">
        <v>1017</v>
      </c>
      <c r="L430" t="s">
        <v>1018</v>
      </c>
      <c r="M430">
        <v>6</v>
      </c>
    </row>
    <row r="431" spans="10:13">
      <c r="J431" s="1" t="s">
        <v>1019</v>
      </c>
      <c r="L431" t="s">
        <v>1020</v>
      </c>
      <c r="M431">
        <v>5</v>
      </c>
    </row>
    <row r="432" spans="10:13">
      <c r="J432" s="1" t="s">
        <v>1021</v>
      </c>
      <c r="L432" t="s">
        <v>1022</v>
      </c>
      <c r="M432">
        <v>6</v>
      </c>
    </row>
    <row r="433" spans="10:13">
      <c r="J433" s="1" t="s">
        <v>1023</v>
      </c>
      <c r="L433" t="s">
        <v>1024</v>
      </c>
      <c r="M433">
        <v>6</v>
      </c>
    </row>
    <row r="434" spans="10:13">
      <c r="J434" s="1" t="s">
        <v>1025</v>
      </c>
      <c r="L434" t="s">
        <v>1026</v>
      </c>
      <c r="M434">
        <v>7</v>
      </c>
    </row>
    <row r="435" spans="10:13">
      <c r="J435" s="1" t="s">
        <v>1027</v>
      </c>
      <c r="L435" t="s">
        <v>1028</v>
      </c>
      <c r="M435">
        <v>8</v>
      </c>
    </row>
    <row r="436" spans="10:13">
      <c r="J436" s="1" t="s">
        <v>1029</v>
      </c>
      <c r="L436" t="s">
        <v>1030</v>
      </c>
      <c r="M436">
        <v>7</v>
      </c>
    </row>
    <row r="437" spans="10:13">
      <c r="J437" s="1" t="s">
        <v>1031</v>
      </c>
      <c r="L437" t="s">
        <v>1032</v>
      </c>
      <c r="M437">
        <v>8</v>
      </c>
    </row>
    <row r="438" spans="10:13">
      <c r="J438" s="1" t="s">
        <v>1033</v>
      </c>
      <c r="L438" t="s">
        <v>1034</v>
      </c>
      <c r="M438">
        <v>9</v>
      </c>
    </row>
    <row r="439" spans="10:13">
      <c r="J439" s="1" t="s">
        <v>1035</v>
      </c>
      <c r="L439" t="s">
        <v>1036</v>
      </c>
      <c r="M439">
        <v>10</v>
      </c>
    </row>
    <row r="440" spans="10:13">
      <c r="J440" s="1" t="s">
        <v>1037</v>
      </c>
      <c r="L440" t="s">
        <v>1038</v>
      </c>
      <c r="M440">
        <v>7</v>
      </c>
    </row>
    <row r="441" spans="10:13">
      <c r="J441" s="1" t="s">
        <v>1039</v>
      </c>
      <c r="L441" t="s">
        <v>1040</v>
      </c>
      <c r="M441">
        <v>8</v>
      </c>
    </row>
    <row r="442" spans="10:13">
      <c r="J442" s="1" t="s">
        <v>1041</v>
      </c>
      <c r="L442" t="s">
        <v>1042</v>
      </c>
      <c r="M442">
        <v>4</v>
      </c>
    </row>
    <row r="443" spans="10:13">
      <c r="J443" s="1" t="s">
        <v>1043</v>
      </c>
      <c r="L443" t="s">
        <v>1044</v>
      </c>
      <c r="M443">
        <v>5</v>
      </c>
    </row>
    <row r="444" spans="10:13">
      <c r="J444" s="1" t="s">
        <v>1045</v>
      </c>
      <c r="L444" t="s">
        <v>1046</v>
      </c>
      <c r="M444">
        <v>6</v>
      </c>
    </row>
    <row r="445" spans="10:13">
      <c r="J445" s="1" t="s">
        <v>1047</v>
      </c>
      <c r="L445" t="s">
        <v>1048</v>
      </c>
      <c r="M445">
        <v>7</v>
      </c>
    </row>
    <row r="446" spans="10:13">
      <c r="J446" s="1" t="s">
        <v>1049</v>
      </c>
      <c r="L446" t="s">
        <v>1050</v>
      </c>
      <c r="M446">
        <v>8</v>
      </c>
    </row>
    <row r="447" spans="10:13">
      <c r="J447" s="1" t="s">
        <v>1051</v>
      </c>
      <c r="L447" t="s">
        <v>1052</v>
      </c>
      <c r="M447">
        <v>5</v>
      </c>
    </row>
    <row r="448" spans="10:13">
      <c r="J448" s="1" t="s">
        <v>1053</v>
      </c>
      <c r="L448" t="s">
        <v>1054</v>
      </c>
      <c r="M448">
        <v>6</v>
      </c>
    </row>
    <row r="449" spans="10:13">
      <c r="J449" s="1" t="s">
        <v>1055</v>
      </c>
      <c r="L449" t="s">
        <v>1056</v>
      </c>
      <c r="M449">
        <v>7</v>
      </c>
    </row>
    <row r="450" spans="10:13">
      <c r="J450" s="1" t="s">
        <v>1057</v>
      </c>
      <c r="L450" t="s">
        <v>1058</v>
      </c>
      <c r="M450">
        <v>8</v>
      </c>
    </row>
    <row r="451" spans="10:13">
      <c r="J451" s="1" t="s">
        <v>1059</v>
      </c>
      <c r="L451" t="s">
        <v>1060</v>
      </c>
      <c r="M451">
        <v>1</v>
      </c>
    </row>
    <row r="452" spans="10:13">
      <c r="J452" s="1" t="s">
        <v>1061</v>
      </c>
      <c r="L452" t="s">
        <v>1062</v>
      </c>
      <c r="M452">
        <v>2</v>
      </c>
    </row>
    <row r="453" spans="10:13">
      <c r="J453" s="1" t="s">
        <v>1063</v>
      </c>
      <c r="L453" t="s">
        <v>1064</v>
      </c>
      <c r="M453">
        <v>3</v>
      </c>
    </row>
    <row r="454" spans="10:13">
      <c r="J454" s="1" t="s">
        <v>1065</v>
      </c>
      <c r="L454" t="s">
        <v>1066</v>
      </c>
      <c r="M454">
        <v>4</v>
      </c>
    </row>
    <row r="455" spans="10:13">
      <c r="J455" s="1" t="s">
        <v>1067</v>
      </c>
      <c r="L455" t="s">
        <v>1068</v>
      </c>
      <c r="M455">
        <v>5</v>
      </c>
    </row>
    <row r="456" spans="10:13">
      <c r="J456" s="1" t="s">
        <v>1069</v>
      </c>
      <c r="L456" t="s">
        <v>1070</v>
      </c>
      <c r="M456">
        <v>6</v>
      </c>
    </row>
    <row r="457" spans="10:13">
      <c r="J457" s="1" t="s">
        <v>1071</v>
      </c>
      <c r="L457" t="s">
        <v>1072</v>
      </c>
      <c r="M457">
        <v>7</v>
      </c>
    </row>
    <row r="458" spans="10:13">
      <c r="J458" s="1" t="s">
        <v>1073</v>
      </c>
      <c r="L458" t="s">
        <v>1074</v>
      </c>
      <c r="M458">
        <v>8</v>
      </c>
    </row>
    <row r="459" spans="10:13">
      <c r="J459" s="1" t="s">
        <v>1075</v>
      </c>
      <c r="L459" t="s">
        <v>1076</v>
      </c>
      <c r="M459">
        <v>5</v>
      </c>
    </row>
    <row r="460" spans="10:13">
      <c r="J460" s="1" t="s">
        <v>1077</v>
      </c>
      <c r="L460" t="s">
        <v>1078</v>
      </c>
      <c r="M460">
        <v>6</v>
      </c>
    </row>
    <row r="461" spans="10:13">
      <c r="J461" s="1" t="s">
        <v>1079</v>
      </c>
      <c r="L461" t="s">
        <v>1080</v>
      </c>
      <c r="M461">
        <v>1</v>
      </c>
    </row>
    <row r="462" spans="10:13">
      <c r="J462" s="1" t="s">
        <v>1081</v>
      </c>
      <c r="L462" t="s">
        <v>1082</v>
      </c>
      <c r="M462">
        <v>2</v>
      </c>
    </row>
    <row r="463" spans="10:13">
      <c r="J463" s="1" t="s">
        <v>1083</v>
      </c>
      <c r="L463" t="s">
        <v>1084</v>
      </c>
      <c r="M463">
        <v>3</v>
      </c>
    </row>
    <row r="464" spans="10:13">
      <c r="J464" s="1" t="s">
        <v>1085</v>
      </c>
      <c r="L464" t="s">
        <v>1086</v>
      </c>
      <c r="M464">
        <v>4</v>
      </c>
    </row>
    <row r="465" spans="10:13">
      <c r="J465" s="1" t="s">
        <v>1087</v>
      </c>
      <c r="L465" t="s">
        <v>1088</v>
      </c>
      <c r="M465">
        <v>5</v>
      </c>
    </row>
    <row r="466" spans="10:13">
      <c r="J466" s="1" t="s">
        <v>1089</v>
      </c>
      <c r="L466" t="s">
        <v>1090</v>
      </c>
      <c r="M466">
        <v>6</v>
      </c>
    </row>
    <row r="467" spans="10:13">
      <c r="J467" s="1" t="s">
        <v>1091</v>
      </c>
      <c r="L467" t="s">
        <v>1092</v>
      </c>
      <c r="M467">
        <v>1</v>
      </c>
    </row>
    <row r="468" spans="10:13">
      <c r="J468" s="1" t="s">
        <v>1093</v>
      </c>
      <c r="L468" t="s">
        <v>1094</v>
      </c>
      <c r="M468">
        <v>2</v>
      </c>
    </row>
    <row r="469" spans="10:13">
      <c r="J469" s="1" t="s">
        <v>1095</v>
      </c>
      <c r="L469" t="s">
        <v>1096</v>
      </c>
      <c r="M469">
        <v>3</v>
      </c>
    </row>
    <row r="470" spans="10:13">
      <c r="J470" s="1" t="s">
        <v>1097</v>
      </c>
      <c r="L470" t="s">
        <v>1098</v>
      </c>
      <c r="M470">
        <v>4</v>
      </c>
    </row>
    <row r="471" spans="10:13">
      <c r="J471" s="1" t="s">
        <v>1099</v>
      </c>
      <c r="L471" t="s">
        <v>1100</v>
      </c>
      <c r="M471">
        <v>5</v>
      </c>
    </row>
    <row r="472" spans="10:13">
      <c r="J472" s="1" t="s">
        <v>1101</v>
      </c>
      <c r="L472" t="s">
        <v>1102</v>
      </c>
      <c r="M472">
        <v>1</v>
      </c>
    </row>
    <row r="473" spans="10:13">
      <c r="J473" s="1" t="s">
        <v>1103</v>
      </c>
      <c r="L473" t="s">
        <v>1104</v>
      </c>
      <c r="M473">
        <v>2</v>
      </c>
    </row>
    <row r="474" spans="10:13">
      <c r="J474" s="1" t="s">
        <v>1105</v>
      </c>
      <c r="L474" t="s">
        <v>1106</v>
      </c>
      <c r="M474">
        <v>3</v>
      </c>
    </row>
    <row r="475" spans="10:13">
      <c r="J475" s="1" t="s">
        <v>1107</v>
      </c>
      <c r="L475" t="s">
        <v>1108</v>
      </c>
      <c r="M475">
        <v>4</v>
      </c>
    </row>
    <row r="476" spans="10:13">
      <c r="J476" s="1" t="s">
        <v>1109</v>
      </c>
      <c r="L476" t="s">
        <v>1110</v>
      </c>
      <c r="M476">
        <v>5</v>
      </c>
    </row>
    <row r="477" spans="10:13">
      <c r="J477" s="1" t="s">
        <v>1111</v>
      </c>
      <c r="L477" t="s">
        <v>1112</v>
      </c>
      <c r="M477">
        <v>6</v>
      </c>
    </row>
    <row r="478" spans="10:13">
      <c r="J478" s="1" t="s">
        <v>1113</v>
      </c>
      <c r="L478" t="s">
        <v>1114</v>
      </c>
      <c r="M478">
        <v>3</v>
      </c>
    </row>
    <row r="479" spans="10:13">
      <c r="J479" s="1" t="s">
        <v>1115</v>
      </c>
      <c r="L479" t="s">
        <v>1116</v>
      </c>
      <c r="M479">
        <v>4</v>
      </c>
    </row>
    <row r="480" spans="10:13">
      <c r="J480" s="1" t="s">
        <v>1117</v>
      </c>
      <c r="L480" t="s">
        <v>1118</v>
      </c>
      <c r="M480">
        <v>5</v>
      </c>
    </row>
    <row r="481" spans="10:13">
      <c r="J481" s="1" t="s">
        <v>1119</v>
      </c>
      <c r="L481" t="s">
        <v>1120</v>
      </c>
      <c r="M481">
        <v>6</v>
      </c>
    </row>
    <row r="482" spans="10:13">
      <c r="J482" s="1" t="s">
        <v>1121</v>
      </c>
      <c r="L482" t="s">
        <v>1122</v>
      </c>
      <c r="M482">
        <v>7</v>
      </c>
    </row>
    <row r="483" spans="10:13">
      <c r="J483" s="1" t="s">
        <v>1123</v>
      </c>
      <c r="L483" t="s">
        <v>1124</v>
      </c>
      <c r="M483">
        <v>5</v>
      </c>
    </row>
    <row r="484" spans="10:13">
      <c r="J484" s="1" t="s">
        <v>1125</v>
      </c>
      <c r="L484" t="s">
        <v>1126</v>
      </c>
      <c r="M484">
        <v>6</v>
      </c>
    </row>
    <row r="485" spans="10:13">
      <c r="J485" s="1" t="s">
        <v>1127</v>
      </c>
      <c r="L485" t="s">
        <v>1128</v>
      </c>
      <c r="M485">
        <v>5</v>
      </c>
    </row>
    <row r="486" spans="10:13">
      <c r="J486" s="1" t="s">
        <v>1129</v>
      </c>
      <c r="L486" t="s">
        <v>1130</v>
      </c>
      <c r="M486">
        <v>6</v>
      </c>
    </row>
    <row r="487" spans="10:13">
      <c r="J487" s="1" t="s">
        <v>1131</v>
      </c>
      <c r="L487" t="s">
        <v>1132</v>
      </c>
      <c r="M487">
        <v>5</v>
      </c>
    </row>
    <row r="488" spans="10:13">
      <c r="J488" s="1" t="s">
        <v>1133</v>
      </c>
      <c r="L488" t="s">
        <v>1134</v>
      </c>
      <c r="M488">
        <v>6</v>
      </c>
    </row>
    <row r="489" spans="10:13">
      <c r="J489" s="1" t="s">
        <v>1135</v>
      </c>
      <c r="L489" t="s">
        <v>1136</v>
      </c>
      <c r="M489">
        <v>3</v>
      </c>
    </row>
    <row r="490" spans="10:13">
      <c r="J490" s="1" t="s">
        <v>1137</v>
      </c>
      <c r="L490" t="s">
        <v>1138</v>
      </c>
      <c r="M490">
        <v>4</v>
      </c>
    </row>
    <row r="491" spans="10:13">
      <c r="J491" s="1" t="s">
        <v>1139</v>
      </c>
      <c r="L491" t="s">
        <v>1140</v>
      </c>
      <c r="M491">
        <v>5</v>
      </c>
    </row>
    <row r="492" spans="10:13">
      <c r="J492" s="1" t="s">
        <v>1141</v>
      </c>
      <c r="L492" t="s">
        <v>1142</v>
      </c>
      <c r="M492">
        <v>6</v>
      </c>
    </row>
    <row r="493" spans="10:13">
      <c r="J493" s="1" t="s">
        <v>1143</v>
      </c>
      <c r="L493" t="s">
        <v>1144</v>
      </c>
      <c r="M493">
        <v>6</v>
      </c>
    </row>
    <row r="494" spans="10:13">
      <c r="J494" s="1" t="s">
        <v>1145</v>
      </c>
      <c r="L494" t="s">
        <v>1146</v>
      </c>
      <c r="M494">
        <v>7</v>
      </c>
    </row>
    <row r="495" spans="10:13">
      <c r="J495" s="1" t="s">
        <v>1147</v>
      </c>
      <c r="L495" t="s">
        <v>1148</v>
      </c>
      <c r="M495">
        <v>2</v>
      </c>
    </row>
    <row r="496" spans="10:13">
      <c r="J496" s="1" t="s">
        <v>1149</v>
      </c>
      <c r="L496" t="s">
        <v>1150</v>
      </c>
      <c r="M496">
        <v>3</v>
      </c>
    </row>
    <row r="497" spans="10:13">
      <c r="J497" s="1" t="s">
        <v>1151</v>
      </c>
      <c r="L497" t="s">
        <v>1152</v>
      </c>
      <c r="M497">
        <v>4</v>
      </c>
    </row>
    <row r="498" spans="10:13">
      <c r="J498" s="1" t="s">
        <v>1153</v>
      </c>
      <c r="L498" t="s">
        <v>1154</v>
      </c>
      <c r="M498">
        <v>5</v>
      </c>
    </row>
    <row r="499" spans="10:13">
      <c r="J499" s="1" t="s">
        <v>1155</v>
      </c>
      <c r="L499" t="s">
        <v>1156</v>
      </c>
      <c r="M499">
        <v>6</v>
      </c>
    </row>
    <row r="500" spans="10:13">
      <c r="J500" s="1" t="s">
        <v>1157</v>
      </c>
      <c r="L500" t="s">
        <v>1158</v>
      </c>
      <c r="M500">
        <v>3</v>
      </c>
    </row>
    <row r="501" spans="10:13">
      <c r="J501" s="1" t="s">
        <v>1159</v>
      </c>
      <c r="L501" t="s">
        <v>1160</v>
      </c>
      <c r="M501">
        <v>4</v>
      </c>
    </row>
    <row r="502" spans="10:13">
      <c r="J502" s="1" t="s">
        <v>1161</v>
      </c>
      <c r="L502" t="s">
        <v>1162</v>
      </c>
      <c r="M502">
        <v>5</v>
      </c>
    </row>
    <row r="503" spans="10:13">
      <c r="J503" s="1" t="s">
        <v>1163</v>
      </c>
      <c r="L503" t="s">
        <v>1164</v>
      </c>
      <c r="M503">
        <v>6</v>
      </c>
    </row>
    <row r="504" spans="10:13">
      <c r="J504" s="1" t="s">
        <v>1165</v>
      </c>
      <c r="L504" t="s">
        <v>1166</v>
      </c>
      <c r="M504">
        <v>6</v>
      </c>
    </row>
    <row r="505" spans="10:13">
      <c r="J505" s="1" t="s">
        <v>1167</v>
      </c>
      <c r="L505" t="s">
        <v>1168</v>
      </c>
      <c r="M505">
        <v>7</v>
      </c>
    </row>
    <row r="506" spans="10:13">
      <c r="J506" s="1" t="s">
        <v>1169</v>
      </c>
      <c r="L506" t="s">
        <v>1170</v>
      </c>
      <c r="M506">
        <v>8</v>
      </c>
    </row>
    <row r="507" spans="10:13">
      <c r="J507" s="1" t="s">
        <v>1171</v>
      </c>
      <c r="L507" t="s">
        <v>1172</v>
      </c>
      <c r="M507">
        <v>1</v>
      </c>
    </row>
    <row r="508" spans="10:13">
      <c r="J508" s="1" t="s">
        <v>1173</v>
      </c>
      <c r="L508" t="s">
        <v>1174</v>
      </c>
      <c r="M508">
        <v>2</v>
      </c>
    </row>
    <row r="509" spans="10:13">
      <c r="J509" s="1" t="s">
        <v>1175</v>
      </c>
      <c r="L509" t="s">
        <v>1176</v>
      </c>
      <c r="M509">
        <v>3</v>
      </c>
    </row>
    <row r="510" spans="10:13">
      <c r="J510" s="1" t="s">
        <v>1177</v>
      </c>
      <c r="L510" t="s">
        <v>1178</v>
      </c>
      <c r="M510">
        <v>4</v>
      </c>
    </row>
    <row r="511" spans="10:13">
      <c r="J511" s="1" t="s">
        <v>1179</v>
      </c>
      <c r="L511" t="s">
        <v>1180</v>
      </c>
      <c r="M511">
        <v>5</v>
      </c>
    </row>
    <row r="512" spans="10:13">
      <c r="J512" s="1" t="s">
        <v>1181</v>
      </c>
      <c r="L512" t="s">
        <v>1182</v>
      </c>
      <c r="M512">
        <v>6</v>
      </c>
    </row>
    <row r="513" spans="10:13">
      <c r="J513" s="1" t="s">
        <v>1183</v>
      </c>
      <c r="L513" t="s">
        <v>1184</v>
      </c>
      <c r="M513">
        <v>4</v>
      </c>
    </row>
    <row r="514" spans="10:13">
      <c r="J514" s="1" t="s">
        <v>1185</v>
      </c>
      <c r="L514" t="s">
        <v>1186</v>
      </c>
      <c r="M514">
        <v>5</v>
      </c>
    </row>
    <row r="515" spans="10:13">
      <c r="J515" s="1" t="s">
        <v>1187</v>
      </c>
      <c r="L515" t="s">
        <v>1188</v>
      </c>
      <c r="M515">
        <v>6</v>
      </c>
    </row>
    <row r="516" spans="10:13">
      <c r="J516" s="1" t="s">
        <v>1189</v>
      </c>
      <c r="L516" t="s">
        <v>1190</v>
      </c>
      <c r="M516">
        <v>7</v>
      </c>
    </row>
    <row r="517" spans="10:13">
      <c r="J517" s="1" t="s">
        <v>1191</v>
      </c>
      <c r="L517" t="s">
        <v>1192</v>
      </c>
      <c r="M517">
        <v>1</v>
      </c>
    </row>
    <row r="518" spans="10:13">
      <c r="J518" s="1" t="s">
        <v>1193</v>
      </c>
      <c r="L518" t="s">
        <v>1194</v>
      </c>
      <c r="M518">
        <v>2</v>
      </c>
    </row>
    <row r="519" spans="10:13">
      <c r="J519" s="1" t="s">
        <v>1195</v>
      </c>
      <c r="L519" t="s">
        <v>1196</v>
      </c>
      <c r="M519">
        <v>3</v>
      </c>
    </row>
    <row r="520" spans="10:13">
      <c r="J520" s="1" t="s">
        <v>1197</v>
      </c>
      <c r="L520" t="s">
        <v>1198</v>
      </c>
      <c r="M520">
        <v>4</v>
      </c>
    </row>
    <row r="521" spans="10:13">
      <c r="J521" s="1" t="s">
        <v>1199</v>
      </c>
      <c r="L521" t="s">
        <v>1200</v>
      </c>
      <c r="M521">
        <v>5</v>
      </c>
    </row>
    <row r="522" spans="10:13">
      <c r="J522" s="1" t="s">
        <v>1201</v>
      </c>
      <c r="L522" t="s">
        <v>1202</v>
      </c>
      <c r="M522">
        <v>2</v>
      </c>
    </row>
    <row r="523" spans="10:13">
      <c r="J523" s="1" t="s">
        <v>1203</v>
      </c>
      <c r="L523" t="s">
        <v>1204</v>
      </c>
      <c r="M523">
        <v>3</v>
      </c>
    </row>
    <row r="524" spans="10:13">
      <c r="J524" s="1" t="s">
        <v>1205</v>
      </c>
      <c r="L524" t="s">
        <v>1206</v>
      </c>
      <c r="M524">
        <v>2</v>
      </c>
    </row>
    <row r="525" spans="10:13">
      <c r="J525" s="1" t="s">
        <v>1207</v>
      </c>
      <c r="L525" t="s">
        <v>1208</v>
      </c>
      <c r="M525">
        <v>3</v>
      </c>
    </row>
    <row r="526" spans="10:13">
      <c r="J526" s="1" t="s">
        <v>1209</v>
      </c>
      <c r="L526" t="s">
        <v>1210</v>
      </c>
      <c r="M526">
        <v>4</v>
      </c>
    </row>
    <row r="527" spans="10:13">
      <c r="J527" s="1" t="s">
        <v>1211</v>
      </c>
      <c r="L527" t="s">
        <v>1212</v>
      </c>
      <c r="M527">
        <v>5</v>
      </c>
    </row>
    <row r="528" spans="10:13">
      <c r="J528" s="1" t="s">
        <v>1213</v>
      </c>
      <c r="L528" t="s">
        <v>1214</v>
      </c>
      <c r="M528">
        <v>6</v>
      </c>
    </row>
    <row r="529" spans="10:13">
      <c r="J529" s="1" t="s">
        <v>1215</v>
      </c>
      <c r="L529" t="s">
        <v>1216</v>
      </c>
      <c r="M529">
        <v>3</v>
      </c>
    </row>
    <row r="530" spans="10:13">
      <c r="J530" s="1" t="s">
        <v>1217</v>
      </c>
      <c r="L530" t="s">
        <v>1218</v>
      </c>
      <c r="M530">
        <v>4</v>
      </c>
    </row>
    <row r="531" spans="10:13">
      <c r="J531" s="1" t="s">
        <v>1219</v>
      </c>
      <c r="L531" t="s">
        <v>1220</v>
      </c>
      <c r="M531">
        <v>5</v>
      </c>
    </row>
    <row r="532" spans="10:13">
      <c r="J532" s="1" t="s">
        <v>1221</v>
      </c>
      <c r="L532" t="s">
        <v>1222</v>
      </c>
      <c r="M532">
        <v>4</v>
      </c>
    </row>
    <row r="533" spans="10:13">
      <c r="J533" s="1" t="s">
        <v>1223</v>
      </c>
      <c r="L533" t="s">
        <v>1224</v>
      </c>
      <c r="M533">
        <v>5</v>
      </c>
    </row>
    <row r="534" spans="10:13">
      <c r="J534" s="1" t="s">
        <v>1225</v>
      </c>
      <c r="L534" t="s">
        <v>1226</v>
      </c>
      <c r="M534">
        <v>3</v>
      </c>
    </row>
    <row r="535" spans="10:13">
      <c r="J535" s="1" t="s">
        <v>1227</v>
      </c>
      <c r="L535" t="s">
        <v>1228</v>
      </c>
      <c r="M535">
        <v>4</v>
      </c>
    </row>
    <row r="536" spans="10:13">
      <c r="J536" s="1" t="s">
        <v>1229</v>
      </c>
      <c r="L536" t="s">
        <v>1230</v>
      </c>
      <c r="M536">
        <v>2</v>
      </c>
    </row>
    <row r="537" spans="10:13">
      <c r="J537" s="1" t="s">
        <v>1231</v>
      </c>
      <c r="L537" t="s">
        <v>1232</v>
      </c>
      <c r="M537">
        <v>3</v>
      </c>
    </row>
    <row r="538" spans="10:13">
      <c r="J538" s="1" t="s">
        <v>1233</v>
      </c>
      <c r="L538" t="s">
        <v>1234</v>
      </c>
      <c r="M538">
        <v>4</v>
      </c>
    </row>
    <row r="539" spans="10:13">
      <c r="J539" s="1" t="s">
        <v>1235</v>
      </c>
      <c r="L539" t="s">
        <v>1236</v>
      </c>
      <c r="M539">
        <v>4</v>
      </c>
    </row>
    <row r="540" spans="10:13">
      <c r="J540" s="1" t="s">
        <v>1237</v>
      </c>
      <c r="L540" t="s">
        <v>1238</v>
      </c>
      <c r="M540">
        <v>5</v>
      </c>
    </row>
    <row r="541" spans="10:13">
      <c r="J541" s="1" t="s">
        <v>1239</v>
      </c>
      <c r="L541" t="s">
        <v>1240</v>
      </c>
      <c r="M541">
        <v>6</v>
      </c>
    </row>
    <row r="542" spans="10:13">
      <c r="J542" s="1" t="s">
        <v>1241</v>
      </c>
      <c r="L542" t="s">
        <v>1242</v>
      </c>
      <c r="M542">
        <v>3</v>
      </c>
    </row>
    <row r="543" spans="10:13">
      <c r="J543" s="1" t="s">
        <v>1243</v>
      </c>
      <c r="L543" t="s">
        <v>1244</v>
      </c>
      <c r="M543">
        <v>5</v>
      </c>
    </row>
    <row r="544" spans="10:13">
      <c r="J544" s="1" t="s">
        <v>1245</v>
      </c>
      <c r="L544" t="s">
        <v>1246</v>
      </c>
      <c r="M544">
        <v>4</v>
      </c>
    </row>
    <row r="545" spans="10:13">
      <c r="J545" s="1" t="s">
        <v>1247</v>
      </c>
      <c r="L545" t="s">
        <v>1248</v>
      </c>
      <c r="M545">
        <v>5</v>
      </c>
    </row>
    <row r="546" spans="10:13">
      <c r="J546" s="1" t="s">
        <v>1249</v>
      </c>
      <c r="L546" t="s">
        <v>1250</v>
      </c>
      <c r="M546">
        <v>6</v>
      </c>
    </row>
    <row r="547" spans="10:13">
      <c r="J547" s="1" t="s">
        <v>1251</v>
      </c>
      <c r="L547" t="s">
        <v>1252</v>
      </c>
      <c r="M547">
        <v>7</v>
      </c>
    </row>
    <row r="548" spans="10:13">
      <c r="J548" s="1" t="s">
        <v>1253</v>
      </c>
      <c r="L548" t="s">
        <v>1254</v>
      </c>
      <c r="M548">
        <v>5</v>
      </c>
    </row>
    <row r="549" spans="10:13">
      <c r="J549" s="1" t="s">
        <v>1255</v>
      </c>
      <c r="L549" t="s">
        <v>1256</v>
      </c>
      <c r="M549">
        <v>6</v>
      </c>
    </row>
    <row r="550" spans="10:13">
      <c r="J550" s="1" t="s">
        <v>1257</v>
      </c>
      <c r="L550" t="s">
        <v>1258</v>
      </c>
      <c r="M550">
        <v>2</v>
      </c>
    </row>
    <row r="551" spans="10:13">
      <c r="J551" s="1" t="s">
        <v>1259</v>
      </c>
      <c r="L551" t="s">
        <v>1260</v>
      </c>
      <c r="M551">
        <v>3</v>
      </c>
    </row>
    <row r="552" spans="10:13">
      <c r="J552" s="1" t="s">
        <v>1261</v>
      </c>
      <c r="L552" t="s">
        <v>1262</v>
      </c>
      <c r="M552">
        <v>4</v>
      </c>
    </row>
    <row r="553" spans="10:13">
      <c r="J553" s="1" t="s">
        <v>1263</v>
      </c>
      <c r="L553" t="s">
        <v>1264</v>
      </c>
      <c r="M553">
        <v>5</v>
      </c>
    </row>
    <row r="554" spans="10:13">
      <c r="J554" s="1" t="s">
        <v>1265</v>
      </c>
      <c r="L554" t="s">
        <v>1266</v>
      </c>
      <c r="M554">
        <v>4</v>
      </c>
    </row>
    <row r="555" spans="10:13">
      <c r="J555" s="1" t="s">
        <v>1267</v>
      </c>
      <c r="L555" t="s">
        <v>1268</v>
      </c>
      <c r="M555">
        <v>5</v>
      </c>
    </row>
    <row r="556" spans="10:13">
      <c r="J556" s="1" t="s">
        <v>1269</v>
      </c>
      <c r="L556" t="s">
        <v>1270</v>
      </c>
      <c r="M556">
        <v>6</v>
      </c>
    </row>
    <row r="557" spans="10:13">
      <c r="J557" s="1" t="s">
        <v>1271</v>
      </c>
      <c r="L557" t="s">
        <v>1272</v>
      </c>
      <c r="M557">
        <v>7</v>
      </c>
    </row>
    <row r="558" spans="10:13">
      <c r="J558" s="1" t="s">
        <v>1273</v>
      </c>
      <c r="L558" t="s">
        <v>1274</v>
      </c>
      <c r="M558">
        <v>7</v>
      </c>
    </row>
    <row r="559" spans="10:13">
      <c r="J559" s="1" t="s">
        <v>1275</v>
      </c>
      <c r="L559" t="s">
        <v>1276</v>
      </c>
      <c r="M559">
        <v>8</v>
      </c>
    </row>
    <row r="560" spans="10:13">
      <c r="J560" s="1" t="s">
        <v>1277</v>
      </c>
      <c r="L560" t="s">
        <v>1278</v>
      </c>
      <c r="M560">
        <v>4</v>
      </c>
    </row>
    <row r="561" spans="10:13">
      <c r="J561" s="1" t="s">
        <v>1279</v>
      </c>
      <c r="L561" t="s">
        <v>1280</v>
      </c>
      <c r="M561">
        <v>5</v>
      </c>
    </row>
    <row r="562" spans="10:13">
      <c r="J562" s="1" t="s">
        <v>1281</v>
      </c>
      <c r="L562" t="s">
        <v>1282</v>
      </c>
      <c r="M562">
        <v>4</v>
      </c>
    </row>
    <row r="563" spans="10:13">
      <c r="J563" s="1" t="s">
        <v>1283</v>
      </c>
      <c r="L563" t="s">
        <v>1284</v>
      </c>
      <c r="M563">
        <v>5</v>
      </c>
    </row>
    <row r="564" spans="10:13">
      <c r="J564" s="1" t="s">
        <v>1285</v>
      </c>
      <c r="L564" t="s">
        <v>1286</v>
      </c>
      <c r="M564">
        <v>6</v>
      </c>
    </row>
    <row r="565" spans="10:13">
      <c r="J565" s="1" t="s">
        <v>1287</v>
      </c>
      <c r="L565" t="s">
        <v>1288</v>
      </c>
      <c r="M565">
        <v>7</v>
      </c>
    </row>
    <row r="566" spans="10:13">
      <c r="J566" s="1" t="s">
        <v>1289</v>
      </c>
      <c r="L566" t="s">
        <v>1290</v>
      </c>
      <c r="M566">
        <v>1</v>
      </c>
    </row>
    <row r="567" spans="10:13">
      <c r="J567" s="1" t="s">
        <v>1291</v>
      </c>
      <c r="L567" t="s">
        <v>1292</v>
      </c>
      <c r="M567">
        <v>3</v>
      </c>
    </row>
    <row r="568" spans="10:13">
      <c r="J568" s="1" t="s">
        <v>1293</v>
      </c>
      <c r="L568" t="s">
        <v>1294</v>
      </c>
      <c r="M568">
        <v>4</v>
      </c>
    </row>
    <row r="569" spans="10:13">
      <c r="J569" s="1" t="s">
        <v>1295</v>
      </c>
      <c r="L569" t="s">
        <v>1296</v>
      </c>
      <c r="M569">
        <v>5</v>
      </c>
    </row>
    <row r="570" spans="10:13">
      <c r="J570" s="1" t="s">
        <v>1297</v>
      </c>
      <c r="L570" t="s">
        <v>1298</v>
      </c>
      <c r="M570">
        <v>1</v>
      </c>
    </row>
    <row r="571" spans="10:13">
      <c r="J571" s="1" t="s">
        <v>1299</v>
      </c>
    </row>
    <row r="572" spans="10:13">
      <c r="J572" s="1" t="s">
        <v>1300</v>
      </c>
    </row>
    <row r="573" spans="10:13">
      <c r="J573" s="1" t="s">
        <v>1301</v>
      </c>
    </row>
    <row r="574" spans="10:13">
      <c r="J574" s="1" t="s">
        <v>1302</v>
      </c>
    </row>
    <row r="575" spans="10:13">
      <c r="J575" s="1" t="s">
        <v>1303</v>
      </c>
    </row>
    <row r="576" spans="10:13">
      <c r="J576" s="1" t="s">
        <v>1304</v>
      </c>
    </row>
    <row r="577" spans="10:10">
      <c r="J577" s="1" t="s">
        <v>1305</v>
      </c>
    </row>
    <row r="578" spans="10:10">
      <c r="J578" s="1" t="s">
        <v>1306</v>
      </c>
    </row>
    <row r="579" spans="10:10">
      <c r="J579" s="1" t="s">
        <v>1307</v>
      </c>
    </row>
    <row r="580" spans="10:10">
      <c r="J580" s="1" t="s">
        <v>1308</v>
      </c>
    </row>
    <row r="581" spans="10:10">
      <c r="J581" s="1" t="s">
        <v>1309</v>
      </c>
    </row>
    <row r="582" spans="10:10">
      <c r="J582" s="1" t="s">
        <v>1310</v>
      </c>
    </row>
    <row r="583" spans="10:10">
      <c r="J583" s="1" t="s">
        <v>1311</v>
      </c>
    </row>
    <row r="584" spans="10:10">
      <c r="J584" s="1" t="s">
        <v>1312</v>
      </c>
    </row>
    <row r="585" spans="10:10">
      <c r="J585" s="1" t="s">
        <v>1313</v>
      </c>
    </row>
    <row r="586" spans="10:10">
      <c r="J586" s="1" t="s">
        <v>1314</v>
      </c>
    </row>
    <row r="587" spans="10:10">
      <c r="J587" s="1" t="s">
        <v>1315</v>
      </c>
    </row>
    <row r="588" spans="10:10">
      <c r="J588" s="1" t="s">
        <v>1316</v>
      </c>
    </row>
    <row r="589" spans="10:10">
      <c r="J589" s="1" t="s">
        <v>1317</v>
      </c>
    </row>
    <row r="590" spans="10:10">
      <c r="J590" s="1" t="s">
        <v>1318</v>
      </c>
    </row>
    <row r="591" spans="10:10">
      <c r="J591" s="1" t="s">
        <v>1319</v>
      </c>
    </row>
    <row r="592" spans="10:10">
      <c r="J592" s="1" t="s">
        <v>1320</v>
      </c>
    </row>
    <row r="593" spans="10:10">
      <c r="J593" s="1" t="s">
        <v>1321</v>
      </c>
    </row>
    <row r="594" spans="10:10">
      <c r="J594" s="1" t="s">
        <v>1322</v>
      </c>
    </row>
    <row r="595" spans="10:10">
      <c r="J595" s="1" t="s">
        <v>1323</v>
      </c>
    </row>
    <row r="596" spans="10:10">
      <c r="J596" s="1" t="s">
        <v>1324</v>
      </c>
    </row>
    <row r="597" spans="10:10">
      <c r="J597" s="1" t="s">
        <v>1325</v>
      </c>
    </row>
    <row r="598" spans="10:10">
      <c r="J598" s="1" t="s">
        <v>1326</v>
      </c>
    </row>
    <row r="599" spans="10:10">
      <c r="J599" s="1" t="s">
        <v>1327</v>
      </c>
    </row>
    <row r="600" spans="10:10">
      <c r="J600" s="1" t="s">
        <v>1328</v>
      </c>
    </row>
    <row r="601" spans="10:10">
      <c r="J601" s="1" t="s">
        <v>1329</v>
      </c>
    </row>
    <row r="602" spans="10:10">
      <c r="J602" s="1" t="s">
        <v>1330</v>
      </c>
    </row>
    <row r="603" spans="10:10">
      <c r="J603" s="1" t="s">
        <v>1331</v>
      </c>
    </row>
    <row r="604" spans="10:10">
      <c r="J604" s="1" t="s">
        <v>1332</v>
      </c>
    </row>
    <row r="605" spans="10:10">
      <c r="J605" s="1" t="s">
        <v>1333</v>
      </c>
    </row>
    <row r="606" spans="10:10">
      <c r="J606" s="1" t="s">
        <v>1334</v>
      </c>
    </row>
    <row r="607" spans="10:10">
      <c r="J607" s="1" t="s">
        <v>1335</v>
      </c>
    </row>
    <row r="608" spans="10:10">
      <c r="J608" s="1" t="s">
        <v>1336</v>
      </c>
    </row>
    <row r="609" spans="10:10">
      <c r="J609" s="1" t="s">
        <v>1337</v>
      </c>
    </row>
    <row r="610" spans="10:10">
      <c r="J610" s="1" t="s">
        <v>1338</v>
      </c>
    </row>
    <row r="611" spans="10:10">
      <c r="J611" s="1" t="s">
        <v>1339</v>
      </c>
    </row>
    <row r="612" spans="10:10">
      <c r="J612" s="1" t="s">
        <v>1340</v>
      </c>
    </row>
    <row r="613" spans="10:10">
      <c r="J613" s="1" t="s">
        <v>1341</v>
      </c>
    </row>
    <row r="614" spans="10:10">
      <c r="J614" s="1" t="s">
        <v>1342</v>
      </c>
    </row>
    <row r="615" spans="10:10">
      <c r="J615" s="1" t="s">
        <v>1343</v>
      </c>
    </row>
    <row r="616" spans="10:10">
      <c r="J616" s="1" t="s">
        <v>1344</v>
      </c>
    </row>
    <row r="617" spans="10:10">
      <c r="J617" s="1" t="s">
        <v>1345</v>
      </c>
    </row>
    <row r="618" spans="10:10">
      <c r="J618" s="1" t="s">
        <v>1346</v>
      </c>
    </row>
    <row r="619" spans="10:10">
      <c r="J619" s="1" t="s">
        <v>1347</v>
      </c>
    </row>
    <row r="620" spans="10:10">
      <c r="J620" s="1" t="s">
        <v>1348</v>
      </c>
    </row>
    <row r="621" spans="10:10">
      <c r="J621" s="1" t="s">
        <v>1349</v>
      </c>
    </row>
    <row r="622" spans="10:10">
      <c r="J622" s="1" t="s">
        <v>1350</v>
      </c>
    </row>
    <row r="623" spans="10:10">
      <c r="J623" s="1" t="s">
        <v>1351</v>
      </c>
    </row>
    <row r="624" spans="10:10">
      <c r="J624" s="1" t="s">
        <v>1352</v>
      </c>
    </row>
    <row r="625" spans="10:10">
      <c r="J625" s="1" t="s">
        <v>1353</v>
      </c>
    </row>
    <row r="626" spans="10:10">
      <c r="J626" s="1" t="s">
        <v>1354</v>
      </c>
    </row>
    <row r="627" spans="10:10">
      <c r="J627" s="1" t="s">
        <v>1355</v>
      </c>
    </row>
    <row r="628" spans="10:10">
      <c r="J628" s="1" t="s">
        <v>1356</v>
      </c>
    </row>
    <row r="629" spans="10:10">
      <c r="J629" s="1" t="s">
        <v>1357</v>
      </c>
    </row>
    <row r="630" spans="10:10">
      <c r="J630" s="1" t="s">
        <v>1358</v>
      </c>
    </row>
    <row r="631" spans="10:10">
      <c r="J631" s="1" t="s">
        <v>1359</v>
      </c>
    </row>
    <row r="632" spans="10:10">
      <c r="J632" s="1" t="s">
        <v>1360</v>
      </c>
    </row>
    <row r="633" spans="10:10">
      <c r="J633" s="1" t="s">
        <v>1361</v>
      </c>
    </row>
    <row r="634" spans="10:10">
      <c r="J634" s="1" t="s">
        <v>1362</v>
      </c>
    </row>
    <row r="635" spans="10:10">
      <c r="J635" s="1" t="s">
        <v>1363</v>
      </c>
    </row>
    <row r="636" spans="10:10">
      <c r="J636" s="1" t="s">
        <v>1364</v>
      </c>
    </row>
    <row r="637" spans="10:10">
      <c r="J637" s="1" t="s">
        <v>1365</v>
      </c>
    </row>
    <row r="638" spans="10:10">
      <c r="J638" s="1" t="s">
        <v>1366</v>
      </c>
    </row>
    <row r="639" spans="10:10">
      <c r="J639" s="1" t="s">
        <v>1367</v>
      </c>
    </row>
    <row r="640" spans="10:10">
      <c r="J640" s="1" t="s">
        <v>1368</v>
      </c>
    </row>
    <row r="641" spans="10:10">
      <c r="J641" s="1" t="s">
        <v>1369</v>
      </c>
    </row>
    <row r="642" spans="10:10">
      <c r="J642" s="1" t="s">
        <v>1370</v>
      </c>
    </row>
    <row r="643" spans="10:10">
      <c r="J643" s="1" t="s">
        <v>1371</v>
      </c>
    </row>
    <row r="644" spans="10:10">
      <c r="J644" s="1" t="s">
        <v>1372</v>
      </c>
    </row>
    <row r="645" spans="10:10">
      <c r="J645" s="1" t="s">
        <v>1373</v>
      </c>
    </row>
    <row r="646" spans="10:10">
      <c r="J646" s="1" t="s">
        <v>1374</v>
      </c>
    </row>
    <row r="647" spans="10:10">
      <c r="J647" s="1" t="s">
        <v>1375</v>
      </c>
    </row>
    <row r="648" spans="10:10">
      <c r="J648" s="1" t="s">
        <v>1376</v>
      </c>
    </row>
    <row r="649" spans="10:10">
      <c r="J649" s="1" t="s">
        <v>1377</v>
      </c>
    </row>
    <row r="650" spans="10:10">
      <c r="J650" s="1" t="s">
        <v>1378</v>
      </c>
    </row>
    <row r="651" spans="10:10">
      <c r="J651" s="1" t="s">
        <v>1379</v>
      </c>
    </row>
    <row r="652" spans="10:10">
      <c r="J652" s="1" t="s">
        <v>1380</v>
      </c>
    </row>
    <row r="653" spans="10:10">
      <c r="J653" s="1" t="s">
        <v>1381</v>
      </c>
    </row>
    <row r="654" spans="10:10">
      <c r="J654" s="1" t="s">
        <v>1382</v>
      </c>
    </row>
    <row r="655" spans="10:10">
      <c r="J655" s="1" t="s">
        <v>1383</v>
      </c>
    </row>
    <row r="656" spans="10:10">
      <c r="J656" s="1" t="s">
        <v>1384</v>
      </c>
    </row>
    <row r="657" spans="10:10">
      <c r="J657" s="1" t="s">
        <v>1385</v>
      </c>
    </row>
    <row r="658" spans="10:10">
      <c r="J658" s="1" t="s">
        <v>1386</v>
      </c>
    </row>
    <row r="659" spans="10:10">
      <c r="J659" s="1" t="s">
        <v>1387</v>
      </c>
    </row>
    <row r="660" spans="10:10">
      <c r="J660" s="1" t="s">
        <v>1388</v>
      </c>
    </row>
    <row r="661" spans="10:10">
      <c r="J661" s="1" t="s">
        <v>1389</v>
      </c>
    </row>
    <row r="662" spans="10:10">
      <c r="J662" s="1" t="s">
        <v>1390</v>
      </c>
    </row>
    <row r="663" spans="10:10">
      <c r="J663" s="1" t="s">
        <v>1391</v>
      </c>
    </row>
    <row r="664" spans="10:10">
      <c r="J664" s="1" t="s">
        <v>1392</v>
      </c>
    </row>
    <row r="665" spans="10:10">
      <c r="J665" s="1" t="s">
        <v>1393</v>
      </c>
    </row>
    <row r="666" spans="10:10">
      <c r="J666" s="1" t="s">
        <v>1394</v>
      </c>
    </row>
    <row r="667" spans="10:10">
      <c r="J667" s="1" t="s">
        <v>1395</v>
      </c>
    </row>
    <row r="668" spans="10:10">
      <c r="J668" s="1" t="s">
        <v>1396</v>
      </c>
    </row>
    <row r="669" spans="10:10">
      <c r="J669" s="1" t="s">
        <v>1397</v>
      </c>
    </row>
    <row r="670" spans="10:10">
      <c r="J670" s="1" t="s">
        <v>1398</v>
      </c>
    </row>
    <row r="671" spans="10:10">
      <c r="J671" s="1" t="s">
        <v>1399</v>
      </c>
    </row>
    <row r="672" spans="10:10">
      <c r="J672" s="1" t="s">
        <v>1400</v>
      </c>
    </row>
    <row r="673" spans="10:10">
      <c r="J673" s="1" t="s">
        <v>1401</v>
      </c>
    </row>
    <row r="674" spans="10:10">
      <c r="J674" s="1" t="s">
        <v>1402</v>
      </c>
    </row>
    <row r="675" spans="10:10">
      <c r="J675" s="1" t="s">
        <v>1403</v>
      </c>
    </row>
    <row r="676" spans="10:10">
      <c r="J676" s="1" t="s">
        <v>1404</v>
      </c>
    </row>
    <row r="677" spans="10:10">
      <c r="J677" s="1" t="s">
        <v>1405</v>
      </c>
    </row>
    <row r="678" spans="10:10">
      <c r="J678" s="1" t="s">
        <v>1406</v>
      </c>
    </row>
    <row r="679" spans="10:10">
      <c r="J679" s="1" t="s">
        <v>1407</v>
      </c>
    </row>
    <row r="680" spans="10:10">
      <c r="J680" s="1" t="s">
        <v>1408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086-8F87-46EC-B941-ABAF2C4ABF13}">
  <dimension ref="A1:Q615"/>
  <sheetViews>
    <sheetView zoomScale="150" zoomScaleNormal="150" workbookViewId="0">
      <pane ySplit="1" topLeftCell="A2" activePane="bottomLeft" state="frozen"/>
      <selection pane="bottomLeft" activeCell="D15" sqref="D15"/>
      <selection activeCell="D15" sqref="D15"/>
    </sheetView>
  </sheetViews>
  <sheetFormatPr defaultRowHeight="15"/>
  <cols>
    <col min="1" max="1" width="10.42578125" bestFit="1" customWidth="1"/>
    <col min="2" max="2" width="79.42578125" bestFit="1" customWidth="1"/>
    <col min="3" max="8" width="255.7109375" style="3" bestFit="1" customWidth="1"/>
    <col min="9" max="9" width="5.42578125" bestFit="1" customWidth="1"/>
    <col min="16" max="17" width="5.140625" bestFit="1" customWidth="1"/>
  </cols>
  <sheetData>
    <row r="1" spans="1:17" s="19" customFormat="1">
      <c r="A1" s="19" t="s">
        <v>1409</v>
      </c>
      <c r="B1" s="19" t="s">
        <v>1410</v>
      </c>
      <c r="C1" s="21" t="s">
        <v>1411</v>
      </c>
      <c r="D1" s="21" t="s">
        <v>1412</v>
      </c>
      <c r="E1" s="21" t="s">
        <v>1413</v>
      </c>
      <c r="F1" s="21" t="s">
        <v>1414</v>
      </c>
      <c r="G1" s="21" t="s">
        <v>1415</v>
      </c>
      <c r="H1" s="21" t="s">
        <v>1416</v>
      </c>
      <c r="I1" s="19" t="s">
        <v>1417</v>
      </c>
      <c r="K1" s="19" t="s">
        <v>1418</v>
      </c>
      <c r="P1" s="19">
        <f>LEN(F1)</f>
        <v>6</v>
      </c>
      <c r="Q1" s="19">
        <f>MAX(P:P)</f>
        <v>1814</v>
      </c>
    </row>
    <row r="2" spans="1:17" ht="45">
      <c r="A2" s="22" t="s">
        <v>54</v>
      </c>
      <c r="B2" t="s">
        <v>1419</v>
      </c>
      <c r="C2" s="3" t="s">
        <v>1420</v>
      </c>
      <c r="D2" s="3" t="s">
        <v>1421</v>
      </c>
      <c r="E2" s="3" t="s">
        <v>1422</v>
      </c>
      <c r="F2" s="3" t="s">
        <v>1423</v>
      </c>
      <c r="H2" s="3" t="s">
        <v>1424</v>
      </c>
      <c r="I2">
        <v>1</v>
      </c>
      <c r="K2" t="s">
        <v>1425</v>
      </c>
      <c r="L2" t="s">
        <v>1426</v>
      </c>
      <c r="P2">
        <f t="shared" ref="P2:P65" si="0">LEN(F2)</f>
        <v>495</v>
      </c>
    </row>
    <row r="3" spans="1:17" ht="45">
      <c r="A3" s="22" t="s">
        <v>59</v>
      </c>
      <c r="B3" t="s">
        <v>1427</v>
      </c>
      <c r="C3" s="3" t="s">
        <v>1428</v>
      </c>
      <c r="D3" s="3" t="s">
        <v>1429</v>
      </c>
      <c r="E3" s="3" t="s">
        <v>1430</v>
      </c>
      <c r="F3" s="3" t="s">
        <v>1431</v>
      </c>
      <c r="G3" s="3" t="s">
        <v>1432</v>
      </c>
      <c r="H3" s="3" t="s">
        <v>1424</v>
      </c>
      <c r="I3">
        <v>2</v>
      </c>
      <c r="K3" t="s">
        <v>1425</v>
      </c>
      <c r="P3">
        <f t="shared" si="0"/>
        <v>574</v>
      </c>
    </row>
    <row r="4" spans="1:17" ht="60">
      <c r="A4" s="22" t="s">
        <v>62</v>
      </c>
      <c r="B4" t="s">
        <v>1433</v>
      </c>
      <c r="C4" s="3" t="s">
        <v>1434</v>
      </c>
      <c r="D4" s="3" t="s">
        <v>1435</v>
      </c>
      <c r="E4" s="3" t="s">
        <v>1436</v>
      </c>
      <c r="F4" s="3" t="s">
        <v>1437</v>
      </c>
      <c r="G4" s="3" t="s">
        <v>1438</v>
      </c>
      <c r="H4" s="3" t="s">
        <v>1439</v>
      </c>
      <c r="I4">
        <v>3</v>
      </c>
      <c r="K4" t="s">
        <v>1425</v>
      </c>
      <c r="P4">
        <f t="shared" si="0"/>
        <v>732</v>
      </c>
    </row>
    <row r="5" spans="1:17" ht="75">
      <c r="A5" s="22" t="s">
        <v>65</v>
      </c>
      <c r="B5" t="s">
        <v>1440</v>
      </c>
      <c r="C5" s="3" t="s">
        <v>1441</v>
      </c>
      <c r="D5" s="3" t="s">
        <v>1442</v>
      </c>
      <c r="E5" s="3" t="s">
        <v>1443</v>
      </c>
      <c r="F5" s="3" t="s">
        <v>1444</v>
      </c>
      <c r="G5" s="3" t="s">
        <v>1445</v>
      </c>
      <c r="H5" s="3" t="s">
        <v>1446</v>
      </c>
      <c r="I5">
        <v>4</v>
      </c>
      <c r="K5" t="s">
        <v>1425</v>
      </c>
      <c r="P5">
        <f t="shared" si="0"/>
        <v>759</v>
      </c>
    </row>
    <row r="6" spans="1:17" ht="30">
      <c r="A6" s="22" t="s">
        <v>68</v>
      </c>
      <c r="B6" t="s">
        <v>1447</v>
      </c>
      <c r="C6" s="3" t="s">
        <v>1448</v>
      </c>
      <c r="D6" s="3" t="s">
        <v>1449</v>
      </c>
      <c r="E6" s="3" t="s">
        <v>1450</v>
      </c>
      <c r="F6" s="3" t="s">
        <v>1451</v>
      </c>
      <c r="G6" s="3" t="s">
        <v>1452</v>
      </c>
      <c r="H6" s="3" t="s">
        <v>1453</v>
      </c>
      <c r="I6">
        <v>3</v>
      </c>
      <c r="K6" t="s">
        <v>1425</v>
      </c>
      <c r="P6">
        <f t="shared" si="0"/>
        <v>206</v>
      </c>
    </row>
    <row r="7" spans="1:17" ht="45" customHeight="1">
      <c r="A7" s="23" t="s">
        <v>71</v>
      </c>
      <c r="B7" t="s">
        <v>1454</v>
      </c>
      <c r="C7" s="3" t="s">
        <v>1448</v>
      </c>
      <c r="D7" s="3" t="s">
        <v>1455</v>
      </c>
      <c r="E7" s="3" t="s">
        <v>1456</v>
      </c>
      <c r="F7" s="20" t="s">
        <v>1457</v>
      </c>
      <c r="G7" s="3" t="s">
        <v>1452</v>
      </c>
      <c r="H7" s="3" t="s">
        <v>1458</v>
      </c>
      <c r="I7">
        <v>4</v>
      </c>
      <c r="K7" t="s">
        <v>1425</v>
      </c>
      <c r="P7">
        <f>LEN(F7)</f>
        <v>313</v>
      </c>
    </row>
    <row r="8" spans="1:17" ht="30">
      <c r="A8" s="22" t="s">
        <v>74</v>
      </c>
      <c r="B8" t="s">
        <v>1459</v>
      </c>
      <c r="C8" s="3" t="s">
        <v>1460</v>
      </c>
      <c r="E8" s="3" t="s">
        <v>1461</v>
      </c>
      <c r="F8" s="3" t="s">
        <v>1462</v>
      </c>
      <c r="G8" s="3" t="s">
        <v>1463</v>
      </c>
      <c r="H8" s="3" t="s">
        <v>1464</v>
      </c>
      <c r="I8">
        <v>2</v>
      </c>
      <c r="K8" t="s">
        <v>1425</v>
      </c>
      <c r="P8">
        <f t="shared" si="0"/>
        <v>279</v>
      </c>
    </row>
    <row r="9" spans="1:17" ht="45">
      <c r="A9" s="22" t="s">
        <v>77</v>
      </c>
      <c r="B9" t="s">
        <v>1465</v>
      </c>
      <c r="C9" s="3" t="s">
        <v>1466</v>
      </c>
      <c r="D9" s="3" t="s">
        <v>1467</v>
      </c>
      <c r="E9" s="3" t="s">
        <v>1468</v>
      </c>
      <c r="F9" s="3" t="s">
        <v>1469</v>
      </c>
      <c r="G9" s="3" t="s">
        <v>1463</v>
      </c>
      <c r="H9" s="3" t="s">
        <v>1470</v>
      </c>
      <c r="I9">
        <v>3</v>
      </c>
      <c r="K9" t="s">
        <v>1425</v>
      </c>
      <c r="P9">
        <f t="shared" si="0"/>
        <v>635</v>
      </c>
    </row>
    <row r="10" spans="1:17" ht="30">
      <c r="A10" s="22" t="s">
        <v>80</v>
      </c>
      <c r="B10" t="s">
        <v>1471</v>
      </c>
      <c r="C10" s="3" t="s">
        <v>1472</v>
      </c>
      <c r="D10" s="3" t="s">
        <v>1473</v>
      </c>
      <c r="E10" s="3" t="s">
        <v>1474</v>
      </c>
      <c r="F10" s="3" t="s">
        <v>1475</v>
      </c>
      <c r="G10" s="3" t="s">
        <v>1463</v>
      </c>
      <c r="H10" s="3" t="s">
        <v>1470</v>
      </c>
      <c r="I10">
        <v>4</v>
      </c>
      <c r="K10" t="s">
        <v>1425</v>
      </c>
      <c r="P10">
        <f t="shared" si="0"/>
        <v>456</v>
      </c>
    </row>
    <row r="11" spans="1:17" ht="45">
      <c r="A11" s="22" t="s">
        <v>83</v>
      </c>
      <c r="B11" t="s">
        <v>1476</v>
      </c>
      <c r="C11" s="3" t="s">
        <v>1477</v>
      </c>
      <c r="E11" s="3" t="s">
        <v>1478</v>
      </c>
      <c r="F11" s="3" t="s">
        <v>1479</v>
      </c>
      <c r="H11" s="3" t="s">
        <v>1480</v>
      </c>
      <c r="I11">
        <v>5</v>
      </c>
      <c r="K11" t="s">
        <v>1425</v>
      </c>
      <c r="P11">
        <f t="shared" si="0"/>
        <v>455</v>
      </c>
    </row>
    <row r="12" spans="1:17" ht="30">
      <c r="A12" s="22" t="s">
        <v>86</v>
      </c>
      <c r="B12" t="s">
        <v>1481</v>
      </c>
      <c r="C12" s="3" t="s">
        <v>1482</v>
      </c>
      <c r="E12" s="3" t="s">
        <v>1483</v>
      </c>
      <c r="F12" s="3" t="s">
        <v>1484</v>
      </c>
      <c r="H12" s="3" t="s">
        <v>1424</v>
      </c>
      <c r="I12">
        <v>1</v>
      </c>
      <c r="K12" t="s">
        <v>1425</v>
      </c>
      <c r="P12">
        <f t="shared" si="0"/>
        <v>262</v>
      </c>
    </row>
    <row r="13" spans="1:17" ht="30">
      <c r="A13" s="22" t="s">
        <v>89</v>
      </c>
      <c r="B13" t="s">
        <v>1485</v>
      </c>
      <c r="C13" s="3" t="s">
        <v>1486</v>
      </c>
      <c r="E13" s="3" t="s">
        <v>1487</v>
      </c>
      <c r="F13" s="3" t="s">
        <v>1488</v>
      </c>
      <c r="G13" s="3" t="s">
        <v>1432</v>
      </c>
      <c r="H13" s="3" t="s">
        <v>1489</v>
      </c>
      <c r="I13">
        <v>2</v>
      </c>
      <c r="K13" t="s">
        <v>1425</v>
      </c>
      <c r="P13">
        <f t="shared" si="0"/>
        <v>255</v>
      </c>
    </row>
    <row r="14" spans="1:17" ht="45">
      <c r="A14" s="22" t="s">
        <v>92</v>
      </c>
      <c r="B14" t="s">
        <v>1490</v>
      </c>
      <c r="C14" s="3" t="s">
        <v>1491</v>
      </c>
      <c r="D14" s="3" t="s">
        <v>1492</v>
      </c>
      <c r="E14" s="3" t="s">
        <v>1493</v>
      </c>
      <c r="F14" s="3" t="s">
        <v>1494</v>
      </c>
      <c r="G14" s="3" t="s">
        <v>1495</v>
      </c>
      <c r="H14" s="3" t="s">
        <v>1496</v>
      </c>
      <c r="I14">
        <v>3</v>
      </c>
      <c r="K14" t="s">
        <v>1425</v>
      </c>
      <c r="P14">
        <f t="shared" si="0"/>
        <v>313</v>
      </c>
    </row>
    <row r="15" spans="1:17" ht="45">
      <c r="A15" s="22" t="s">
        <v>95</v>
      </c>
      <c r="B15" t="s">
        <v>1497</v>
      </c>
      <c r="C15" s="3" t="s">
        <v>1498</v>
      </c>
      <c r="D15" s="3" t="s">
        <v>1499</v>
      </c>
      <c r="E15" s="3" t="s">
        <v>1500</v>
      </c>
      <c r="F15" s="3" t="s">
        <v>1501</v>
      </c>
      <c r="G15" s="3" t="s">
        <v>1432</v>
      </c>
      <c r="H15" s="3" t="s">
        <v>1496</v>
      </c>
      <c r="I15">
        <v>4</v>
      </c>
      <c r="K15" t="s">
        <v>1425</v>
      </c>
      <c r="P15">
        <f t="shared" si="0"/>
        <v>305</v>
      </c>
    </row>
    <row r="16" spans="1:17" ht="30">
      <c r="A16" s="22" t="s">
        <v>98</v>
      </c>
      <c r="B16" t="s">
        <v>1502</v>
      </c>
      <c r="C16" s="3" t="s">
        <v>1503</v>
      </c>
      <c r="D16" s="3" t="s">
        <v>1499</v>
      </c>
      <c r="E16" s="3" t="s">
        <v>1504</v>
      </c>
      <c r="F16" s="3" t="s">
        <v>1501</v>
      </c>
      <c r="H16" s="3" t="s">
        <v>1505</v>
      </c>
      <c r="I16">
        <v>5</v>
      </c>
      <c r="K16" t="s">
        <v>1425</v>
      </c>
      <c r="P16">
        <f t="shared" si="0"/>
        <v>305</v>
      </c>
    </row>
    <row r="17" spans="1:16" ht="30">
      <c r="A17" s="22" t="s">
        <v>101</v>
      </c>
      <c r="B17" t="s">
        <v>1506</v>
      </c>
      <c r="C17" s="3" t="s">
        <v>1507</v>
      </c>
      <c r="D17" s="3" t="s">
        <v>1508</v>
      </c>
      <c r="E17" s="3" t="s">
        <v>1509</v>
      </c>
      <c r="F17" s="3" t="s">
        <v>1510</v>
      </c>
      <c r="G17" s="3" t="s">
        <v>1511</v>
      </c>
      <c r="H17" s="3" t="s">
        <v>1512</v>
      </c>
      <c r="I17">
        <v>4</v>
      </c>
      <c r="K17" t="s">
        <v>1425</v>
      </c>
      <c r="P17">
        <f t="shared" si="0"/>
        <v>409</v>
      </c>
    </row>
    <row r="18" spans="1:16" ht="30">
      <c r="A18" s="22" t="s">
        <v>104</v>
      </c>
      <c r="B18" t="s">
        <v>1513</v>
      </c>
      <c r="C18" s="3" t="s">
        <v>1514</v>
      </c>
      <c r="D18" s="3" t="s">
        <v>1515</v>
      </c>
      <c r="E18" s="3" t="s">
        <v>1516</v>
      </c>
      <c r="F18" s="3" t="s">
        <v>1517</v>
      </c>
      <c r="G18" s="3" t="s">
        <v>1511</v>
      </c>
      <c r="H18" s="3" t="s">
        <v>1518</v>
      </c>
      <c r="I18">
        <v>5</v>
      </c>
      <c r="K18" t="s">
        <v>1425</v>
      </c>
      <c r="P18">
        <f t="shared" si="0"/>
        <v>310</v>
      </c>
    </row>
    <row r="19" spans="1:16" ht="45">
      <c r="A19" s="22" t="s">
        <v>107</v>
      </c>
      <c r="B19" t="s">
        <v>1519</v>
      </c>
      <c r="C19" s="3" t="s">
        <v>1520</v>
      </c>
      <c r="D19" s="3" t="s">
        <v>1521</v>
      </c>
      <c r="E19" s="3" t="s">
        <v>1522</v>
      </c>
      <c r="F19" s="3" t="s">
        <v>1523</v>
      </c>
      <c r="H19" s="3" t="s">
        <v>1524</v>
      </c>
      <c r="I19">
        <v>6</v>
      </c>
      <c r="K19" t="s">
        <v>1425</v>
      </c>
      <c r="P19">
        <f t="shared" si="0"/>
        <v>609</v>
      </c>
    </row>
    <row r="20" spans="1:16" ht="60">
      <c r="A20" s="22" t="s">
        <v>110</v>
      </c>
      <c r="B20" t="s">
        <v>1525</v>
      </c>
      <c r="C20" s="3" t="s">
        <v>1526</v>
      </c>
      <c r="D20" s="3" t="s">
        <v>1527</v>
      </c>
      <c r="E20" s="3" t="s">
        <v>1528</v>
      </c>
      <c r="F20" s="3" t="s">
        <v>1529</v>
      </c>
      <c r="H20" s="3" t="s">
        <v>1530</v>
      </c>
      <c r="I20">
        <v>7</v>
      </c>
      <c r="K20" t="s">
        <v>1425</v>
      </c>
      <c r="P20">
        <f t="shared" si="0"/>
        <v>610</v>
      </c>
    </row>
    <row r="21" spans="1:16" ht="30">
      <c r="A21" s="22" t="s">
        <v>113</v>
      </c>
      <c r="B21" t="s">
        <v>1531</v>
      </c>
      <c r="C21" s="3" t="s">
        <v>1532</v>
      </c>
      <c r="D21" s="3" t="s">
        <v>1533</v>
      </c>
      <c r="E21" s="3" t="s">
        <v>1534</v>
      </c>
      <c r="F21" s="3" t="s">
        <v>1535</v>
      </c>
      <c r="G21" s="3" t="s">
        <v>1432</v>
      </c>
      <c r="H21" s="3" t="s">
        <v>1536</v>
      </c>
      <c r="I21">
        <v>8</v>
      </c>
      <c r="K21" t="s">
        <v>1425</v>
      </c>
      <c r="P21">
        <f t="shared" si="0"/>
        <v>332</v>
      </c>
    </row>
    <row r="22" spans="1:16" ht="45">
      <c r="A22" s="22" t="s">
        <v>116</v>
      </c>
      <c r="B22" t="s">
        <v>1537</v>
      </c>
      <c r="C22" s="3" t="s">
        <v>1538</v>
      </c>
      <c r="D22" s="3" t="s">
        <v>1539</v>
      </c>
      <c r="E22" s="3" t="s">
        <v>1540</v>
      </c>
      <c r="F22" s="3" t="s">
        <v>1541</v>
      </c>
      <c r="H22" s="3" t="s">
        <v>1542</v>
      </c>
      <c r="I22">
        <v>4</v>
      </c>
      <c r="K22" t="s">
        <v>1425</v>
      </c>
      <c r="P22">
        <f t="shared" si="0"/>
        <v>454</v>
      </c>
    </row>
    <row r="23" spans="1:16" ht="45">
      <c r="A23" s="22" t="s">
        <v>119</v>
      </c>
      <c r="B23" t="s">
        <v>1543</v>
      </c>
      <c r="C23" s="3" t="s">
        <v>1544</v>
      </c>
      <c r="D23" s="3" t="s">
        <v>1545</v>
      </c>
      <c r="E23" s="3" t="s">
        <v>1546</v>
      </c>
      <c r="F23" s="3" t="s">
        <v>1547</v>
      </c>
      <c r="G23" s="3" t="s">
        <v>1548</v>
      </c>
      <c r="H23" s="3" t="s">
        <v>1549</v>
      </c>
      <c r="I23">
        <v>5</v>
      </c>
      <c r="K23" t="s">
        <v>1425</v>
      </c>
      <c r="P23">
        <f t="shared" si="0"/>
        <v>488</v>
      </c>
    </row>
    <row r="24" spans="1:16" ht="45">
      <c r="A24" s="22" t="s">
        <v>122</v>
      </c>
      <c r="B24" t="s">
        <v>1550</v>
      </c>
      <c r="C24" s="3" t="s">
        <v>1551</v>
      </c>
      <c r="D24" s="3" t="s">
        <v>1552</v>
      </c>
      <c r="E24" s="3" t="s">
        <v>1553</v>
      </c>
      <c r="F24" s="3" t="s">
        <v>1554</v>
      </c>
      <c r="G24" s="3" t="s">
        <v>1548</v>
      </c>
      <c r="H24" s="3" t="s">
        <v>1555</v>
      </c>
      <c r="I24">
        <v>6</v>
      </c>
      <c r="K24" t="s">
        <v>1425</v>
      </c>
      <c r="P24">
        <f t="shared" si="0"/>
        <v>470</v>
      </c>
    </row>
    <row r="25" spans="1:16" ht="90">
      <c r="A25" s="22" t="s">
        <v>125</v>
      </c>
      <c r="B25" t="s">
        <v>1556</v>
      </c>
      <c r="C25" s="3" t="s">
        <v>1557</v>
      </c>
      <c r="D25" s="3" t="s">
        <v>1558</v>
      </c>
      <c r="E25" s="3" t="s">
        <v>1559</v>
      </c>
      <c r="F25" s="3" t="s">
        <v>1560</v>
      </c>
      <c r="G25" s="3" t="s">
        <v>1561</v>
      </c>
      <c r="H25" s="3" t="s">
        <v>1562</v>
      </c>
      <c r="I25">
        <v>6</v>
      </c>
      <c r="K25" t="s">
        <v>1425</v>
      </c>
      <c r="P25">
        <f t="shared" si="0"/>
        <v>1534</v>
      </c>
    </row>
    <row r="26" spans="1:16" ht="90">
      <c r="A26" s="22" t="s">
        <v>128</v>
      </c>
      <c r="B26" t="s">
        <v>1563</v>
      </c>
      <c r="C26" s="3" t="s">
        <v>1564</v>
      </c>
      <c r="D26" s="3" t="s">
        <v>1565</v>
      </c>
      <c r="E26" s="3" t="s">
        <v>1559</v>
      </c>
      <c r="F26" s="3" t="s">
        <v>1560</v>
      </c>
      <c r="G26" s="3" t="s">
        <v>1561</v>
      </c>
      <c r="H26" s="3" t="s">
        <v>1562</v>
      </c>
      <c r="I26">
        <v>7</v>
      </c>
      <c r="K26" t="s">
        <v>1425</v>
      </c>
      <c r="P26">
        <f t="shared" si="0"/>
        <v>1534</v>
      </c>
    </row>
    <row r="27" spans="1:16" ht="30">
      <c r="A27" s="22" t="s">
        <v>131</v>
      </c>
      <c r="B27" t="s">
        <v>1566</v>
      </c>
      <c r="C27" s="3" t="s">
        <v>1567</v>
      </c>
      <c r="D27" s="3" t="s">
        <v>1568</v>
      </c>
      <c r="E27" s="3" t="s">
        <v>1569</v>
      </c>
      <c r="F27" s="3" t="s">
        <v>1570</v>
      </c>
      <c r="G27" s="3" t="s">
        <v>1571</v>
      </c>
      <c r="H27" s="3" t="s">
        <v>1572</v>
      </c>
      <c r="I27">
        <v>5</v>
      </c>
      <c r="K27" t="s">
        <v>1425</v>
      </c>
      <c r="P27">
        <f t="shared" si="0"/>
        <v>212</v>
      </c>
    </row>
    <row r="28" spans="1:16" ht="30">
      <c r="A28" s="22" t="s">
        <v>134</v>
      </c>
      <c r="B28" t="s">
        <v>1573</v>
      </c>
      <c r="C28" s="3" t="s">
        <v>1574</v>
      </c>
      <c r="D28" s="3" t="s">
        <v>1575</v>
      </c>
      <c r="E28" s="3" t="s">
        <v>1576</v>
      </c>
      <c r="F28" s="3" t="s">
        <v>1577</v>
      </c>
      <c r="G28" s="3" t="s">
        <v>1578</v>
      </c>
      <c r="H28" s="3" t="s">
        <v>1579</v>
      </c>
      <c r="I28">
        <v>6</v>
      </c>
      <c r="K28" t="s">
        <v>1425</v>
      </c>
      <c r="P28">
        <f t="shared" si="0"/>
        <v>136</v>
      </c>
    </row>
    <row r="29" spans="1:16" ht="45">
      <c r="A29" s="22" t="s">
        <v>137</v>
      </c>
      <c r="B29" t="s">
        <v>1580</v>
      </c>
      <c r="C29" s="3" t="s">
        <v>1581</v>
      </c>
      <c r="D29" s="3" t="s">
        <v>1582</v>
      </c>
      <c r="E29" s="3" t="s">
        <v>1583</v>
      </c>
      <c r="F29" s="3" t="s">
        <v>1584</v>
      </c>
      <c r="G29" s="3" t="s">
        <v>1578</v>
      </c>
      <c r="H29" s="3" t="s">
        <v>1579</v>
      </c>
      <c r="I29">
        <v>7</v>
      </c>
      <c r="K29" t="s">
        <v>1425</v>
      </c>
      <c r="P29">
        <f t="shared" si="0"/>
        <v>410</v>
      </c>
    </row>
    <row r="30" spans="1:16" ht="30">
      <c r="A30" s="22" t="s">
        <v>140</v>
      </c>
      <c r="B30" t="s">
        <v>1585</v>
      </c>
      <c r="C30" s="3" t="s">
        <v>1586</v>
      </c>
      <c r="D30" s="3" t="s">
        <v>1587</v>
      </c>
      <c r="E30" s="3" t="s">
        <v>1588</v>
      </c>
      <c r="F30" s="3" t="s">
        <v>1589</v>
      </c>
      <c r="G30" s="3" t="s">
        <v>1578</v>
      </c>
      <c r="H30" s="3" t="s">
        <v>1579</v>
      </c>
      <c r="I30">
        <v>8</v>
      </c>
      <c r="K30" t="s">
        <v>1425</v>
      </c>
      <c r="P30">
        <f t="shared" si="0"/>
        <v>406</v>
      </c>
    </row>
    <row r="31" spans="1:16" ht="30">
      <c r="A31" s="22" t="s">
        <v>143</v>
      </c>
      <c r="B31" t="s">
        <v>1590</v>
      </c>
      <c r="C31" s="3" t="s">
        <v>1591</v>
      </c>
      <c r="D31" s="3" t="s">
        <v>1592</v>
      </c>
      <c r="E31" s="3" t="s">
        <v>1593</v>
      </c>
      <c r="F31" s="3" t="s">
        <v>1594</v>
      </c>
      <c r="G31" s="3" t="s">
        <v>1595</v>
      </c>
      <c r="H31" s="3" t="s">
        <v>1579</v>
      </c>
      <c r="I31">
        <v>9</v>
      </c>
      <c r="K31" t="s">
        <v>1425</v>
      </c>
      <c r="P31">
        <f t="shared" si="0"/>
        <v>385</v>
      </c>
    </row>
    <row r="32" spans="1:16" ht="30">
      <c r="A32" s="22" t="s">
        <v>146</v>
      </c>
      <c r="B32" t="s">
        <v>1596</v>
      </c>
      <c r="C32" s="3" t="s">
        <v>1597</v>
      </c>
      <c r="D32" s="3" t="s">
        <v>1598</v>
      </c>
      <c r="E32" s="3" t="s">
        <v>1599</v>
      </c>
      <c r="F32" s="3" t="s">
        <v>1594</v>
      </c>
      <c r="G32" s="3" t="s">
        <v>1600</v>
      </c>
      <c r="H32" s="3" t="s">
        <v>1579</v>
      </c>
      <c r="I32">
        <v>10</v>
      </c>
      <c r="K32" t="s">
        <v>1425</v>
      </c>
      <c r="P32">
        <f t="shared" si="0"/>
        <v>385</v>
      </c>
    </row>
    <row r="33" spans="1:16" ht="135">
      <c r="A33" s="22" t="s">
        <v>149</v>
      </c>
      <c r="B33" t="s">
        <v>1601</v>
      </c>
      <c r="C33" s="3" t="s">
        <v>1602</v>
      </c>
      <c r="D33" s="3" t="s">
        <v>1603</v>
      </c>
      <c r="E33" s="3" t="s">
        <v>1604</v>
      </c>
      <c r="F33" s="3" t="s">
        <v>1605</v>
      </c>
      <c r="H33" s="3" t="s">
        <v>1606</v>
      </c>
      <c r="I33">
        <v>6</v>
      </c>
      <c r="K33" t="s">
        <v>1425</v>
      </c>
      <c r="P33">
        <f t="shared" si="0"/>
        <v>601</v>
      </c>
    </row>
    <row r="34" spans="1:16" ht="135">
      <c r="A34" s="22" t="s">
        <v>152</v>
      </c>
      <c r="B34" t="s">
        <v>1607</v>
      </c>
      <c r="C34" s="3" t="s">
        <v>1608</v>
      </c>
      <c r="D34" s="3" t="s">
        <v>1609</v>
      </c>
      <c r="E34" s="3" t="s">
        <v>1610</v>
      </c>
      <c r="F34" s="3" t="s">
        <v>1605</v>
      </c>
      <c r="H34" s="3" t="s">
        <v>1611</v>
      </c>
      <c r="I34">
        <v>7</v>
      </c>
      <c r="K34" t="s">
        <v>1425</v>
      </c>
      <c r="P34">
        <f t="shared" si="0"/>
        <v>601</v>
      </c>
    </row>
    <row r="35" spans="1:16" ht="135">
      <c r="A35" s="22" t="s">
        <v>155</v>
      </c>
      <c r="B35" t="s">
        <v>1612</v>
      </c>
      <c r="C35" s="3" t="s">
        <v>1613</v>
      </c>
      <c r="D35" s="3" t="s">
        <v>1614</v>
      </c>
      <c r="E35" s="3" t="s">
        <v>1615</v>
      </c>
      <c r="F35" s="3" t="s">
        <v>1616</v>
      </c>
      <c r="H35" s="3" t="s">
        <v>1611</v>
      </c>
      <c r="I35">
        <v>8</v>
      </c>
      <c r="K35" t="s">
        <v>1425</v>
      </c>
      <c r="P35">
        <f t="shared" si="0"/>
        <v>787</v>
      </c>
    </row>
    <row r="36" spans="1:16" ht="120">
      <c r="A36" s="22" t="s">
        <v>158</v>
      </c>
      <c r="B36" t="s">
        <v>1617</v>
      </c>
      <c r="C36" s="3" t="s">
        <v>1613</v>
      </c>
      <c r="D36" s="3" t="s">
        <v>1618</v>
      </c>
      <c r="E36" s="3" t="s">
        <v>1619</v>
      </c>
      <c r="F36" s="3" t="s">
        <v>1616</v>
      </c>
      <c r="H36" s="3" t="s">
        <v>1611</v>
      </c>
      <c r="I36">
        <v>9</v>
      </c>
      <c r="K36" t="s">
        <v>1425</v>
      </c>
      <c r="P36">
        <f t="shared" si="0"/>
        <v>787</v>
      </c>
    </row>
    <row r="37" spans="1:16" ht="120">
      <c r="A37" s="22" t="s">
        <v>161</v>
      </c>
      <c r="B37" t="s">
        <v>1620</v>
      </c>
      <c r="C37" s="3" t="s">
        <v>1621</v>
      </c>
      <c r="D37" s="3" t="s">
        <v>1622</v>
      </c>
      <c r="E37" s="3" t="s">
        <v>1623</v>
      </c>
      <c r="F37" s="3" t="s">
        <v>1624</v>
      </c>
      <c r="H37" s="3" t="s">
        <v>1611</v>
      </c>
      <c r="I37">
        <v>10</v>
      </c>
      <c r="K37" t="s">
        <v>1425</v>
      </c>
      <c r="P37">
        <f t="shared" si="0"/>
        <v>788</v>
      </c>
    </row>
    <row r="38" spans="1:16" ht="60">
      <c r="A38" s="22" t="s">
        <v>164</v>
      </c>
      <c r="B38" t="s">
        <v>1625</v>
      </c>
      <c r="C38" s="3" t="s">
        <v>1626</v>
      </c>
      <c r="D38" s="3" t="s">
        <v>1627</v>
      </c>
      <c r="E38" s="3" t="s">
        <v>1628</v>
      </c>
      <c r="F38" s="3" t="s">
        <v>1629</v>
      </c>
      <c r="H38" s="3" t="s">
        <v>1630</v>
      </c>
      <c r="I38">
        <v>4</v>
      </c>
      <c r="K38" t="s">
        <v>1425</v>
      </c>
      <c r="P38">
        <f t="shared" si="0"/>
        <v>386</v>
      </c>
    </row>
    <row r="39" spans="1:16" ht="75">
      <c r="A39" s="22" t="s">
        <v>167</v>
      </c>
      <c r="B39" t="s">
        <v>1631</v>
      </c>
      <c r="C39" s="3" t="s">
        <v>1632</v>
      </c>
      <c r="D39" s="3" t="s">
        <v>1633</v>
      </c>
      <c r="E39" s="3" t="s">
        <v>1634</v>
      </c>
      <c r="F39" s="3" t="s">
        <v>1635</v>
      </c>
      <c r="H39" s="3" t="s">
        <v>1611</v>
      </c>
      <c r="I39">
        <v>5</v>
      </c>
      <c r="K39" t="s">
        <v>1425</v>
      </c>
      <c r="P39">
        <f t="shared" si="0"/>
        <v>395</v>
      </c>
    </row>
    <row r="40" spans="1:16" ht="60">
      <c r="A40" s="22" t="s">
        <v>170</v>
      </c>
      <c r="B40" t="s">
        <v>1636</v>
      </c>
      <c r="C40" s="3" t="s">
        <v>1637</v>
      </c>
      <c r="D40" s="3" t="s">
        <v>1638</v>
      </c>
      <c r="E40" s="3" t="s">
        <v>1639</v>
      </c>
      <c r="F40" s="3" t="s">
        <v>1640</v>
      </c>
      <c r="H40" s="3" t="s">
        <v>1641</v>
      </c>
      <c r="I40">
        <v>6</v>
      </c>
      <c r="K40" t="s">
        <v>1425</v>
      </c>
      <c r="P40">
        <f t="shared" si="0"/>
        <v>625</v>
      </c>
    </row>
    <row r="41" spans="1:16" ht="60">
      <c r="A41" s="22" t="s">
        <v>173</v>
      </c>
      <c r="B41" t="s">
        <v>1642</v>
      </c>
      <c r="C41" s="3" t="s">
        <v>1643</v>
      </c>
      <c r="D41" s="3" t="s">
        <v>1644</v>
      </c>
      <c r="E41" s="3" t="s">
        <v>1639</v>
      </c>
      <c r="F41" s="3" t="s">
        <v>1640</v>
      </c>
      <c r="H41" s="3" t="s">
        <v>1641</v>
      </c>
      <c r="I41">
        <v>7</v>
      </c>
      <c r="K41" t="s">
        <v>1425</v>
      </c>
      <c r="P41">
        <f t="shared" si="0"/>
        <v>625</v>
      </c>
    </row>
    <row r="42" spans="1:16" ht="45">
      <c r="A42" s="22" t="s">
        <v>176</v>
      </c>
      <c r="B42" t="s">
        <v>1645</v>
      </c>
      <c r="C42" s="3" t="s">
        <v>1646</v>
      </c>
      <c r="D42" s="3" t="s">
        <v>1647</v>
      </c>
      <c r="E42" s="3" t="s">
        <v>1648</v>
      </c>
      <c r="F42" s="3" t="s">
        <v>1649</v>
      </c>
      <c r="H42" s="3" t="s">
        <v>1641</v>
      </c>
      <c r="I42">
        <v>6</v>
      </c>
      <c r="K42" t="s">
        <v>1425</v>
      </c>
      <c r="P42">
        <f t="shared" si="0"/>
        <v>497</v>
      </c>
    </row>
    <row r="43" spans="1:16" ht="60">
      <c r="A43" s="22" t="s">
        <v>179</v>
      </c>
      <c r="B43" t="s">
        <v>1650</v>
      </c>
      <c r="C43" s="3" t="s">
        <v>1651</v>
      </c>
      <c r="D43" s="3" t="s">
        <v>1652</v>
      </c>
      <c r="E43" s="3" t="s">
        <v>1653</v>
      </c>
      <c r="F43" s="3" t="s">
        <v>1654</v>
      </c>
      <c r="H43" s="3" t="s">
        <v>1641</v>
      </c>
      <c r="I43">
        <v>7</v>
      </c>
      <c r="K43" t="s">
        <v>1425</v>
      </c>
      <c r="P43">
        <f t="shared" si="0"/>
        <v>474</v>
      </c>
    </row>
    <row r="44" spans="1:16" ht="60">
      <c r="A44" s="22" t="s">
        <v>182</v>
      </c>
      <c r="B44" t="s">
        <v>1655</v>
      </c>
      <c r="C44" s="3" t="s">
        <v>1656</v>
      </c>
      <c r="D44" s="3" t="s">
        <v>1657</v>
      </c>
      <c r="E44" s="3" t="s">
        <v>1658</v>
      </c>
      <c r="F44" s="3" t="s">
        <v>1659</v>
      </c>
      <c r="H44" s="3" t="s">
        <v>1641</v>
      </c>
      <c r="I44">
        <v>8</v>
      </c>
      <c r="K44" t="s">
        <v>1425</v>
      </c>
      <c r="P44">
        <f t="shared" si="0"/>
        <v>473</v>
      </c>
    </row>
    <row r="45" spans="1:16" ht="120">
      <c r="A45" s="22" t="s">
        <v>185</v>
      </c>
      <c r="B45" t="s">
        <v>1660</v>
      </c>
      <c r="C45" s="3" t="s">
        <v>1661</v>
      </c>
      <c r="D45" s="3" t="s">
        <v>1662</v>
      </c>
      <c r="E45" s="3" t="s">
        <v>1663</v>
      </c>
      <c r="F45" s="3" t="s">
        <v>1664</v>
      </c>
      <c r="H45" s="3" t="s">
        <v>1665</v>
      </c>
      <c r="I45">
        <v>7</v>
      </c>
      <c r="K45" t="s">
        <v>1425</v>
      </c>
      <c r="P45">
        <f t="shared" si="0"/>
        <v>614</v>
      </c>
    </row>
    <row r="46" spans="1:16" ht="120">
      <c r="A46" s="22" t="s">
        <v>188</v>
      </c>
      <c r="B46" t="s">
        <v>1666</v>
      </c>
      <c r="C46" s="3" t="s">
        <v>1667</v>
      </c>
      <c r="D46" s="3" t="s">
        <v>1668</v>
      </c>
      <c r="E46" s="3" t="s">
        <v>1669</v>
      </c>
      <c r="F46" s="3" t="s">
        <v>1670</v>
      </c>
      <c r="H46" s="3" t="s">
        <v>1665</v>
      </c>
      <c r="I46">
        <v>8</v>
      </c>
      <c r="K46" t="s">
        <v>1425</v>
      </c>
      <c r="P46">
        <f t="shared" si="0"/>
        <v>626</v>
      </c>
    </row>
    <row r="47" spans="1:16" ht="120">
      <c r="A47" s="22" t="s">
        <v>191</v>
      </c>
      <c r="B47" t="s">
        <v>1671</v>
      </c>
      <c r="C47" s="3" t="s">
        <v>1672</v>
      </c>
      <c r="D47" s="3" t="s">
        <v>1673</v>
      </c>
      <c r="E47" s="3" t="s">
        <v>1674</v>
      </c>
      <c r="F47" s="3" t="s">
        <v>1670</v>
      </c>
      <c r="H47" s="3" t="s">
        <v>1665</v>
      </c>
      <c r="I47">
        <v>9</v>
      </c>
      <c r="K47" t="s">
        <v>1425</v>
      </c>
      <c r="P47">
        <f t="shared" si="0"/>
        <v>626</v>
      </c>
    </row>
    <row r="48" spans="1:16" ht="120">
      <c r="A48" s="22" t="s">
        <v>194</v>
      </c>
      <c r="B48" t="s">
        <v>1675</v>
      </c>
      <c r="C48" s="3" t="s">
        <v>1676</v>
      </c>
      <c r="D48" s="3" t="s">
        <v>1677</v>
      </c>
      <c r="E48" s="3" t="s">
        <v>1674</v>
      </c>
      <c r="F48" s="3" t="s">
        <v>1670</v>
      </c>
      <c r="H48" s="3" t="s">
        <v>1665</v>
      </c>
      <c r="I48">
        <v>10</v>
      </c>
      <c r="K48" t="s">
        <v>1425</v>
      </c>
      <c r="P48">
        <f t="shared" si="0"/>
        <v>626</v>
      </c>
    </row>
    <row r="49" spans="1:16" ht="75">
      <c r="A49" s="22" t="s">
        <v>197</v>
      </c>
      <c r="B49" t="s">
        <v>1678</v>
      </c>
      <c r="C49" s="3" t="s">
        <v>1679</v>
      </c>
      <c r="D49" s="3" t="s">
        <v>1680</v>
      </c>
      <c r="E49" s="3" t="s">
        <v>1681</v>
      </c>
      <c r="F49" s="3" t="s">
        <v>1682</v>
      </c>
      <c r="H49" s="3" t="s">
        <v>1641</v>
      </c>
      <c r="I49">
        <v>6</v>
      </c>
      <c r="K49" t="s">
        <v>1425</v>
      </c>
      <c r="P49">
        <f t="shared" si="0"/>
        <v>621</v>
      </c>
    </row>
    <row r="50" spans="1:16" ht="60">
      <c r="A50" s="22" t="s">
        <v>200</v>
      </c>
      <c r="B50" t="s">
        <v>1683</v>
      </c>
      <c r="C50" s="3" t="s">
        <v>1684</v>
      </c>
      <c r="D50" s="3" t="s">
        <v>1685</v>
      </c>
      <c r="E50" s="3" t="s">
        <v>1686</v>
      </c>
      <c r="F50" s="3" t="s">
        <v>1682</v>
      </c>
      <c r="H50" s="3" t="s">
        <v>1665</v>
      </c>
      <c r="I50">
        <v>7</v>
      </c>
      <c r="K50" t="s">
        <v>1425</v>
      </c>
      <c r="P50">
        <f t="shared" si="0"/>
        <v>621</v>
      </c>
    </row>
    <row r="51" spans="1:16" ht="45">
      <c r="A51" s="22" t="s">
        <v>203</v>
      </c>
      <c r="B51" t="s">
        <v>1687</v>
      </c>
      <c r="C51" s="3" t="s">
        <v>1688</v>
      </c>
      <c r="D51" s="3" t="s">
        <v>1689</v>
      </c>
      <c r="E51" s="3" t="s">
        <v>1690</v>
      </c>
      <c r="F51" s="3" t="s">
        <v>1691</v>
      </c>
      <c r="G51" s="3" t="s">
        <v>1641</v>
      </c>
      <c r="I51">
        <v>6</v>
      </c>
      <c r="K51" t="s">
        <v>1425</v>
      </c>
      <c r="P51">
        <f t="shared" si="0"/>
        <v>737</v>
      </c>
    </row>
    <row r="52" spans="1:16" ht="60">
      <c r="A52" s="22" t="s">
        <v>206</v>
      </c>
      <c r="B52" t="s">
        <v>1692</v>
      </c>
      <c r="C52" s="3" t="s">
        <v>1693</v>
      </c>
      <c r="D52" s="3" t="s">
        <v>1694</v>
      </c>
      <c r="E52" s="3" t="s">
        <v>1695</v>
      </c>
      <c r="F52" s="3" t="s">
        <v>1696</v>
      </c>
      <c r="H52" s="3" t="s">
        <v>1665</v>
      </c>
      <c r="I52">
        <v>7</v>
      </c>
      <c r="K52" t="s">
        <v>1425</v>
      </c>
      <c r="P52">
        <f t="shared" si="0"/>
        <v>602</v>
      </c>
    </row>
    <row r="53" spans="1:16" ht="45">
      <c r="A53" s="22" t="s">
        <v>209</v>
      </c>
      <c r="B53" t="s">
        <v>1697</v>
      </c>
      <c r="C53" s="3" t="s">
        <v>1698</v>
      </c>
      <c r="E53" s="3" t="s">
        <v>1699</v>
      </c>
      <c r="F53" s="3" t="s">
        <v>1700</v>
      </c>
      <c r="H53" s="3" t="s">
        <v>1630</v>
      </c>
      <c r="I53">
        <v>4</v>
      </c>
      <c r="K53" t="s">
        <v>1425</v>
      </c>
      <c r="P53">
        <f t="shared" si="0"/>
        <v>584</v>
      </c>
    </row>
    <row r="54" spans="1:16" ht="75">
      <c r="A54" s="22" t="s">
        <v>212</v>
      </c>
      <c r="B54" t="s">
        <v>1701</v>
      </c>
      <c r="C54" s="3" t="s">
        <v>1702</v>
      </c>
      <c r="D54" s="3" t="s">
        <v>1703</v>
      </c>
      <c r="E54" s="3" t="s">
        <v>1704</v>
      </c>
      <c r="F54" s="3" t="s">
        <v>1705</v>
      </c>
      <c r="H54" s="3" t="s">
        <v>1611</v>
      </c>
      <c r="I54">
        <v>5</v>
      </c>
      <c r="K54" t="s">
        <v>1425</v>
      </c>
      <c r="P54">
        <f t="shared" si="0"/>
        <v>627</v>
      </c>
    </row>
    <row r="55" spans="1:16" ht="60">
      <c r="A55" s="22" t="s">
        <v>215</v>
      </c>
      <c r="B55" t="s">
        <v>1706</v>
      </c>
      <c r="C55" s="3" t="s">
        <v>1707</v>
      </c>
      <c r="D55" s="3" t="s">
        <v>1708</v>
      </c>
      <c r="E55" s="3" t="s">
        <v>1709</v>
      </c>
      <c r="F55" s="3" t="s">
        <v>1710</v>
      </c>
      <c r="H55" s="3" t="s">
        <v>1711</v>
      </c>
      <c r="I55">
        <v>6</v>
      </c>
      <c r="K55" t="s">
        <v>1425</v>
      </c>
      <c r="P55">
        <f t="shared" si="0"/>
        <v>696</v>
      </c>
    </row>
    <row r="56" spans="1:16" ht="60">
      <c r="A56" s="22" t="s">
        <v>218</v>
      </c>
      <c r="B56" t="s">
        <v>1712</v>
      </c>
      <c r="C56" s="3" t="s">
        <v>1713</v>
      </c>
      <c r="D56" s="3" t="s">
        <v>1714</v>
      </c>
      <c r="E56" s="3" t="s">
        <v>1715</v>
      </c>
      <c r="F56" s="3" t="s">
        <v>1716</v>
      </c>
      <c r="H56" s="3" t="s">
        <v>1711</v>
      </c>
      <c r="I56">
        <v>7</v>
      </c>
      <c r="K56" t="s">
        <v>1425</v>
      </c>
      <c r="P56">
        <f t="shared" si="0"/>
        <v>639</v>
      </c>
    </row>
    <row r="57" spans="1:16" ht="90">
      <c r="A57" s="22" t="s">
        <v>221</v>
      </c>
      <c r="B57" t="s">
        <v>1717</v>
      </c>
      <c r="C57" s="3" t="s">
        <v>1718</v>
      </c>
      <c r="D57" s="3" t="s">
        <v>1719</v>
      </c>
      <c r="E57" s="3" t="s">
        <v>1720</v>
      </c>
      <c r="F57" s="3" t="s">
        <v>1721</v>
      </c>
      <c r="H57" s="3" t="s">
        <v>1630</v>
      </c>
      <c r="I57">
        <v>4</v>
      </c>
      <c r="K57" t="s">
        <v>1425</v>
      </c>
      <c r="P57">
        <f t="shared" si="0"/>
        <v>671</v>
      </c>
    </row>
    <row r="58" spans="1:16" ht="120">
      <c r="A58" t="s">
        <v>224</v>
      </c>
      <c r="B58" t="s">
        <v>1722</v>
      </c>
      <c r="C58" s="3" t="s">
        <v>1723</v>
      </c>
      <c r="D58" s="3" t="s">
        <v>1724</v>
      </c>
      <c r="E58" s="3" t="s">
        <v>1725</v>
      </c>
      <c r="F58" s="3" t="s">
        <v>1726</v>
      </c>
      <c r="H58" s="3" t="s">
        <v>1611</v>
      </c>
      <c r="I58">
        <v>5</v>
      </c>
      <c r="K58" t="s">
        <v>1727</v>
      </c>
      <c r="P58">
        <f t="shared" si="0"/>
        <v>993</v>
      </c>
    </row>
    <row r="59" spans="1:16" ht="105">
      <c r="A59" t="s">
        <v>227</v>
      </c>
      <c r="B59" t="s">
        <v>1728</v>
      </c>
      <c r="C59" s="3" t="s">
        <v>1729</v>
      </c>
      <c r="D59" s="3" t="s">
        <v>1730</v>
      </c>
      <c r="E59" s="3" t="s">
        <v>1731</v>
      </c>
      <c r="F59" s="3" t="s">
        <v>1732</v>
      </c>
      <c r="H59" s="3" t="s">
        <v>1733</v>
      </c>
      <c r="I59">
        <v>6</v>
      </c>
      <c r="K59" t="s">
        <v>1727</v>
      </c>
      <c r="P59">
        <f t="shared" si="0"/>
        <v>759</v>
      </c>
    </row>
    <row r="60" spans="1:16" ht="105">
      <c r="A60" t="s">
        <v>230</v>
      </c>
      <c r="B60" t="s">
        <v>1734</v>
      </c>
      <c r="C60" s="3" t="s">
        <v>1735</v>
      </c>
      <c r="D60" s="3" t="s">
        <v>1736</v>
      </c>
      <c r="E60" s="3" t="s">
        <v>1737</v>
      </c>
      <c r="F60" s="3" t="s">
        <v>1738</v>
      </c>
      <c r="H60" s="3" t="s">
        <v>1733</v>
      </c>
      <c r="I60">
        <v>7</v>
      </c>
      <c r="K60" t="s">
        <v>1727</v>
      </c>
      <c r="P60">
        <f t="shared" si="0"/>
        <v>821</v>
      </c>
    </row>
    <row r="61" spans="1:16" ht="45">
      <c r="A61" t="s">
        <v>233</v>
      </c>
      <c r="B61" t="s">
        <v>1739</v>
      </c>
      <c r="C61" s="3" t="s">
        <v>1740</v>
      </c>
      <c r="D61" s="3" t="s">
        <v>1741</v>
      </c>
      <c r="E61" s="3" t="s">
        <v>1742</v>
      </c>
      <c r="F61" s="3" t="s">
        <v>1743</v>
      </c>
      <c r="H61" s="3" t="s">
        <v>1744</v>
      </c>
      <c r="I61">
        <v>5</v>
      </c>
      <c r="K61" t="s">
        <v>1727</v>
      </c>
      <c r="P61">
        <f t="shared" si="0"/>
        <v>569</v>
      </c>
    </row>
    <row r="62" spans="1:16" ht="45">
      <c r="A62" t="s">
        <v>236</v>
      </c>
      <c r="B62" t="s">
        <v>1745</v>
      </c>
      <c r="C62" s="3" t="s">
        <v>1746</v>
      </c>
      <c r="D62" s="3" t="s">
        <v>1747</v>
      </c>
      <c r="E62" s="3" t="s">
        <v>1748</v>
      </c>
      <c r="F62" s="3" t="s">
        <v>1749</v>
      </c>
      <c r="H62" s="3" t="s">
        <v>1750</v>
      </c>
      <c r="I62">
        <v>6</v>
      </c>
      <c r="K62" t="s">
        <v>1727</v>
      </c>
      <c r="P62">
        <f t="shared" si="0"/>
        <v>615</v>
      </c>
    </row>
    <row r="63" spans="1:16" ht="45">
      <c r="A63" t="s">
        <v>239</v>
      </c>
      <c r="B63" t="s">
        <v>1751</v>
      </c>
      <c r="C63" s="3" t="s">
        <v>1752</v>
      </c>
      <c r="D63" s="3" t="s">
        <v>1753</v>
      </c>
      <c r="E63" s="3" t="s">
        <v>1754</v>
      </c>
      <c r="F63" s="3" t="s">
        <v>1755</v>
      </c>
      <c r="H63" s="3" t="s">
        <v>1756</v>
      </c>
      <c r="I63">
        <v>7</v>
      </c>
      <c r="K63" t="s">
        <v>1727</v>
      </c>
      <c r="P63">
        <f t="shared" si="0"/>
        <v>566</v>
      </c>
    </row>
    <row r="64" spans="1:16" ht="45">
      <c r="A64" t="s">
        <v>242</v>
      </c>
      <c r="B64" t="s">
        <v>1757</v>
      </c>
      <c r="C64" s="3" t="s">
        <v>1758</v>
      </c>
      <c r="D64" s="3" t="s">
        <v>1759</v>
      </c>
      <c r="E64" s="3" t="s">
        <v>1760</v>
      </c>
      <c r="F64" s="3" t="s">
        <v>1761</v>
      </c>
      <c r="H64" s="3" t="s">
        <v>1756</v>
      </c>
      <c r="I64">
        <v>8</v>
      </c>
      <c r="K64" t="s">
        <v>1727</v>
      </c>
      <c r="P64">
        <f t="shared" si="0"/>
        <v>624</v>
      </c>
    </row>
    <row r="65" spans="1:16" ht="30">
      <c r="A65" t="s">
        <v>245</v>
      </c>
      <c r="B65" t="s">
        <v>1762</v>
      </c>
      <c r="C65" s="3" t="s">
        <v>1763</v>
      </c>
      <c r="D65" s="3" t="s">
        <v>1764</v>
      </c>
      <c r="E65" s="3" t="s">
        <v>1765</v>
      </c>
      <c r="F65" s="3" t="s">
        <v>1766</v>
      </c>
      <c r="H65" s="3" t="s">
        <v>1767</v>
      </c>
      <c r="I65">
        <v>4</v>
      </c>
      <c r="K65" t="s">
        <v>1727</v>
      </c>
      <c r="P65">
        <f t="shared" si="0"/>
        <v>314</v>
      </c>
    </row>
    <row r="66" spans="1:16" ht="45">
      <c r="A66" t="s">
        <v>248</v>
      </c>
      <c r="B66" t="s">
        <v>1768</v>
      </c>
      <c r="C66" s="3" t="s">
        <v>1763</v>
      </c>
      <c r="D66" s="3" t="s">
        <v>1769</v>
      </c>
      <c r="E66" s="3" t="s">
        <v>1770</v>
      </c>
      <c r="F66" s="3" t="s">
        <v>1766</v>
      </c>
      <c r="H66" s="3" t="s">
        <v>1771</v>
      </c>
      <c r="I66">
        <v>5</v>
      </c>
      <c r="K66" t="s">
        <v>1727</v>
      </c>
      <c r="P66">
        <f t="shared" ref="P66:P129" si="1">LEN(F66)</f>
        <v>314</v>
      </c>
    </row>
    <row r="67" spans="1:16" ht="60">
      <c r="A67" t="s">
        <v>251</v>
      </c>
      <c r="B67" t="s">
        <v>1772</v>
      </c>
      <c r="C67" s="3" t="s">
        <v>1773</v>
      </c>
      <c r="D67" s="3" t="s">
        <v>1774</v>
      </c>
      <c r="E67" s="3" t="s">
        <v>1775</v>
      </c>
      <c r="F67" s="3" t="s">
        <v>1766</v>
      </c>
      <c r="H67" s="3" t="s">
        <v>1776</v>
      </c>
      <c r="I67">
        <v>6</v>
      </c>
      <c r="K67" t="s">
        <v>1727</v>
      </c>
      <c r="P67">
        <f t="shared" si="1"/>
        <v>314</v>
      </c>
    </row>
    <row r="68" spans="1:16" ht="90">
      <c r="A68" t="s">
        <v>254</v>
      </c>
      <c r="B68" t="s">
        <v>1777</v>
      </c>
      <c r="C68" s="3" t="s">
        <v>1778</v>
      </c>
      <c r="D68" s="3" t="s">
        <v>1779</v>
      </c>
      <c r="E68" s="3" t="s">
        <v>1780</v>
      </c>
      <c r="F68" s="3" t="s">
        <v>1781</v>
      </c>
      <c r="H68" s="3" t="s">
        <v>1782</v>
      </c>
      <c r="I68">
        <v>7</v>
      </c>
      <c r="K68" t="s">
        <v>1727</v>
      </c>
      <c r="P68">
        <f t="shared" si="1"/>
        <v>340</v>
      </c>
    </row>
    <row r="69" spans="1:16" ht="45">
      <c r="A69" t="s">
        <v>257</v>
      </c>
      <c r="B69" t="s">
        <v>1783</v>
      </c>
      <c r="C69" s="3" t="s">
        <v>1784</v>
      </c>
      <c r="D69" s="3" t="s">
        <v>1785</v>
      </c>
      <c r="E69" s="3" t="s">
        <v>1786</v>
      </c>
      <c r="F69" s="3" t="s">
        <v>1787</v>
      </c>
      <c r="H69" s="3" t="s">
        <v>1776</v>
      </c>
      <c r="I69">
        <v>7</v>
      </c>
      <c r="K69" t="s">
        <v>1727</v>
      </c>
      <c r="P69">
        <f t="shared" si="1"/>
        <v>390</v>
      </c>
    </row>
    <row r="70" spans="1:16" ht="45">
      <c r="A70" t="s">
        <v>260</v>
      </c>
      <c r="B70" t="s">
        <v>1788</v>
      </c>
      <c r="C70" s="3" t="s">
        <v>1789</v>
      </c>
      <c r="D70" s="3" t="s">
        <v>1790</v>
      </c>
      <c r="E70" s="3" t="s">
        <v>1791</v>
      </c>
      <c r="F70" s="3" t="s">
        <v>1792</v>
      </c>
      <c r="H70" s="3" t="s">
        <v>1793</v>
      </c>
      <c r="I70">
        <v>8</v>
      </c>
      <c r="K70" t="s">
        <v>1727</v>
      </c>
      <c r="P70">
        <f t="shared" si="1"/>
        <v>389</v>
      </c>
    </row>
    <row r="71" spans="1:16" ht="60">
      <c r="A71" t="s">
        <v>263</v>
      </c>
      <c r="B71" t="s">
        <v>1794</v>
      </c>
      <c r="C71" s="3" t="s">
        <v>1795</v>
      </c>
      <c r="D71" s="3" t="s">
        <v>1796</v>
      </c>
      <c r="E71" s="3" t="s">
        <v>1797</v>
      </c>
      <c r="F71" s="3" t="s">
        <v>1787</v>
      </c>
      <c r="H71" s="3" t="s">
        <v>1793</v>
      </c>
      <c r="I71">
        <v>9</v>
      </c>
      <c r="K71" t="s">
        <v>1727</v>
      </c>
      <c r="P71">
        <f t="shared" si="1"/>
        <v>390</v>
      </c>
    </row>
    <row r="72" spans="1:16" ht="60">
      <c r="A72" t="s">
        <v>266</v>
      </c>
      <c r="B72" t="s">
        <v>1798</v>
      </c>
      <c r="C72" s="3" t="s">
        <v>1799</v>
      </c>
      <c r="D72" s="3" t="s">
        <v>1800</v>
      </c>
      <c r="E72" s="3" t="s">
        <v>1801</v>
      </c>
      <c r="F72" s="3" t="s">
        <v>1802</v>
      </c>
      <c r="H72" s="3" t="s">
        <v>1793</v>
      </c>
      <c r="I72">
        <v>10</v>
      </c>
      <c r="K72" t="s">
        <v>1727</v>
      </c>
      <c r="P72">
        <f t="shared" si="1"/>
        <v>403</v>
      </c>
    </row>
    <row r="73" spans="1:16" ht="30">
      <c r="A73" t="s">
        <v>269</v>
      </c>
      <c r="B73" t="s">
        <v>1803</v>
      </c>
      <c r="C73" s="3" t="s">
        <v>1804</v>
      </c>
      <c r="E73" s="3" t="s">
        <v>1805</v>
      </c>
      <c r="F73" s="3" t="s">
        <v>1806</v>
      </c>
      <c r="H73" s="3" t="s">
        <v>1807</v>
      </c>
      <c r="I73">
        <v>10</v>
      </c>
      <c r="K73" t="s">
        <v>1727</v>
      </c>
      <c r="P73">
        <f t="shared" si="1"/>
        <v>433</v>
      </c>
    </row>
    <row r="74" spans="1:16" ht="45">
      <c r="A74" t="s">
        <v>272</v>
      </c>
      <c r="B74" t="s">
        <v>1808</v>
      </c>
      <c r="C74" s="3" t="s">
        <v>1809</v>
      </c>
      <c r="E74" s="3" t="s">
        <v>1810</v>
      </c>
      <c r="F74" s="3" t="s">
        <v>1811</v>
      </c>
      <c r="H74" s="3" t="s">
        <v>1812</v>
      </c>
      <c r="I74">
        <v>6</v>
      </c>
      <c r="K74" t="s">
        <v>1727</v>
      </c>
      <c r="P74">
        <f t="shared" si="1"/>
        <v>535</v>
      </c>
    </row>
    <row r="75" spans="1:16" ht="60">
      <c r="A75" t="s">
        <v>275</v>
      </c>
      <c r="B75" t="s">
        <v>1813</v>
      </c>
      <c r="C75" s="3" t="s">
        <v>1814</v>
      </c>
      <c r="E75" s="3" t="s">
        <v>1815</v>
      </c>
      <c r="F75" s="3" t="s">
        <v>1816</v>
      </c>
      <c r="H75" s="3" t="s">
        <v>1812</v>
      </c>
      <c r="I75">
        <v>7</v>
      </c>
      <c r="K75" t="s">
        <v>1727</v>
      </c>
      <c r="P75">
        <f t="shared" si="1"/>
        <v>536</v>
      </c>
    </row>
    <row r="76" spans="1:16" ht="45">
      <c r="A76" t="s">
        <v>278</v>
      </c>
      <c r="B76" t="s">
        <v>1817</v>
      </c>
      <c r="C76" s="3" t="s">
        <v>1818</v>
      </c>
      <c r="E76" s="3" t="s">
        <v>1819</v>
      </c>
      <c r="F76" s="3" t="s">
        <v>1820</v>
      </c>
      <c r="H76" s="3" t="s">
        <v>1812</v>
      </c>
      <c r="I76">
        <v>8</v>
      </c>
      <c r="K76" t="s">
        <v>1727</v>
      </c>
      <c r="P76">
        <f t="shared" si="1"/>
        <v>526</v>
      </c>
    </row>
    <row r="77" spans="1:16" ht="60">
      <c r="A77" t="s">
        <v>281</v>
      </c>
      <c r="B77" t="s">
        <v>1821</v>
      </c>
      <c r="C77" s="3" t="s">
        <v>1822</v>
      </c>
      <c r="D77" s="3" t="s">
        <v>1823</v>
      </c>
      <c r="E77" s="3" t="s">
        <v>1824</v>
      </c>
      <c r="F77" s="3" t="s">
        <v>1825</v>
      </c>
      <c r="H77" s="3" t="s">
        <v>1826</v>
      </c>
      <c r="I77">
        <v>6</v>
      </c>
      <c r="K77" t="s">
        <v>1727</v>
      </c>
      <c r="P77">
        <f t="shared" si="1"/>
        <v>565</v>
      </c>
    </row>
    <row r="78" spans="1:16" ht="90">
      <c r="A78" t="s">
        <v>284</v>
      </c>
      <c r="B78" t="s">
        <v>1827</v>
      </c>
      <c r="C78" s="3" t="s">
        <v>1828</v>
      </c>
      <c r="D78" s="3" t="s">
        <v>1829</v>
      </c>
      <c r="E78" s="3" t="s">
        <v>1830</v>
      </c>
      <c r="F78" s="3" t="s">
        <v>1831</v>
      </c>
      <c r="G78" s="3" t="s">
        <v>1832</v>
      </c>
      <c r="H78" s="3" t="s">
        <v>1833</v>
      </c>
      <c r="I78">
        <v>7</v>
      </c>
      <c r="K78" t="s">
        <v>1727</v>
      </c>
      <c r="P78">
        <f t="shared" si="1"/>
        <v>641</v>
      </c>
    </row>
    <row r="79" spans="1:16" ht="90">
      <c r="A79" t="s">
        <v>287</v>
      </c>
      <c r="B79" t="s">
        <v>1834</v>
      </c>
      <c r="C79" s="3" t="s">
        <v>1835</v>
      </c>
      <c r="D79" s="3" t="s">
        <v>1836</v>
      </c>
      <c r="E79" s="3" t="s">
        <v>1837</v>
      </c>
      <c r="F79" s="3" t="s">
        <v>1838</v>
      </c>
      <c r="G79" s="3" t="s">
        <v>1832</v>
      </c>
      <c r="H79" s="3" t="s">
        <v>1839</v>
      </c>
      <c r="I79">
        <v>8</v>
      </c>
      <c r="K79" t="s">
        <v>1727</v>
      </c>
      <c r="P79">
        <f t="shared" si="1"/>
        <v>953</v>
      </c>
    </row>
    <row r="80" spans="1:16" ht="165">
      <c r="A80" t="s">
        <v>290</v>
      </c>
      <c r="B80" t="s">
        <v>1840</v>
      </c>
      <c r="C80" s="3" t="s">
        <v>1841</v>
      </c>
      <c r="D80" s="3" t="s">
        <v>1842</v>
      </c>
      <c r="E80" s="3" t="s">
        <v>1843</v>
      </c>
      <c r="F80" s="3" t="s">
        <v>1844</v>
      </c>
      <c r="G80" s="3" t="s">
        <v>1832</v>
      </c>
      <c r="H80" s="3" t="s">
        <v>1845</v>
      </c>
      <c r="I80">
        <v>9</v>
      </c>
      <c r="K80" t="s">
        <v>1727</v>
      </c>
      <c r="P80">
        <f t="shared" si="1"/>
        <v>1024</v>
      </c>
    </row>
    <row r="81" spans="1:16" ht="60">
      <c r="A81" t="s">
        <v>293</v>
      </c>
      <c r="B81" t="s">
        <v>1846</v>
      </c>
      <c r="C81" s="3" t="s">
        <v>1847</v>
      </c>
      <c r="E81" s="3" t="s">
        <v>1848</v>
      </c>
      <c r="F81" s="3" t="s">
        <v>1849</v>
      </c>
      <c r="H81" s="3" t="s">
        <v>1850</v>
      </c>
      <c r="I81">
        <v>5</v>
      </c>
      <c r="K81" t="s">
        <v>1727</v>
      </c>
      <c r="P81">
        <f t="shared" si="1"/>
        <v>326</v>
      </c>
    </row>
    <row r="82" spans="1:16" ht="90">
      <c r="A82" t="s">
        <v>296</v>
      </c>
      <c r="B82" t="s">
        <v>1851</v>
      </c>
      <c r="C82" s="3" t="s">
        <v>1852</v>
      </c>
      <c r="D82" s="3" t="s">
        <v>1853</v>
      </c>
      <c r="E82" s="3" t="s">
        <v>1854</v>
      </c>
      <c r="F82" s="3" t="s">
        <v>1855</v>
      </c>
      <c r="H82" s="3" t="s">
        <v>1856</v>
      </c>
      <c r="I82">
        <v>6</v>
      </c>
      <c r="K82" t="s">
        <v>1727</v>
      </c>
      <c r="P82">
        <f t="shared" si="1"/>
        <v>657</v>
      </c>
    </row>
    <row r="83" spans="1:16" ht="90">
      <c r="A83" t="s">
        <v>299</v>
      </c>
      <c r="B83" t="s">
        <v>1857</v>
      </c>
      <c r="C83" s="3" t="s">
        <v>1858</v>
      </c>
      <c r="D83" s="3" t="s">
        <v>1859</v>
      </c>
      <c r="E83" s="3" t="s">
        <v>1860</v>
      </c>
      <c r="F83" s="3" t="s">
        <v>1861</v>
      </c>
      <c r="H83" s="3" t="s">
        <v>1856</v>
      </c>
      <c r="I83">
        <v>7</v>
      </c>
      <c r="K83" t="s">
        <v>1727</v>
      </c>
      <c r="P83">
        <f t="shared" si="1"/>
        <v>750</v>
      </c>
    </row>
    <row r="84" spans="1:16" ht="105">
      <c r="A84" t="s">
        <v>302</v>
      </c>
      <c r="B84" t="s">
        <v>1862</v>
      </c>
      <c r="C84" s="3" t="s">
        <v>1863</v>
      </c>
      <c r="D84" s="3" t="s">
        <v>1864</v>
      </c>
      <c r="E84" s="3" t="s">
        <v>1865</v>
      </c>
      <c r="F84" s="3" t="s">
        <v>1866</v>
      </c>
      <c r="H84" s="3" t="s">
        <v>1856</v>
      </c>
      <c r="I84">
        <v>8</v>
      </c>
      <c r="K84" t="s">
        <v>1727</v>
      </c>
      <c r="P84">
        <f t="shared" si="1"/>
        <v>671</v>
      </c>
    </row>
    <row r="85" spans="1:16" ht="45">
      <c r="A85" t="s">
        <v>305</v>
      </c>
      <c r="B85" t="s">
        <v>1867</v>
      </c>
      <c r="C85" s="3" t="s">
        <v>1868</v>
      </c>
      <c r="D85" s="3" t="s">
        <v>1869</v>
      </c>
      <c r="E85" s="3" t="s">
        <v>1870</v>
      </c>
      <c r="F85" s="3" t="s">
        <v>1866</v>
      </c>
      <c r="H85" s="3" t="s">
        <v>1871</v>
      </c>
      <c r="I85">
        <v>9</v>
      </c>
      <c r="K85" t="s">
        <v>1727</v>
      </c>
      <c r="P85">
        <f t="shared" si="1"/>
        <v>671</v>
      </c>
    </row>
    <row r="86" spans="1:16" ht="90">
      <c r="A86" t="s">
        <v>308</v>
      </c>
      <c r="B86" t="s">
        <v>1872</v>
      </c>
      <c r="C86" s="3" t="s">
        <v>1873</v>
      </c>
      <c r="D86" s="3" t="s">
        <v>1874</v>
      </c>
      <c r="E86" s="3" t="s">
        <v>1875</v>
      </c>
      <c r="F86" s="3" t="s">
        <v>1876</v>
      </c>
      <c r="H86" s="3" t="s">
        <v>1877</v>
      </c>
      <c r="I86">
        <v>5</v>
      </c>
      <c r="K86" t="s">
        <v>1727</v>
      </c>
      <c r="P86">
        <f t="shared" si="1"/>
        <v>413</v>
      </c>
    </row>
    <row r="87" spans="1:16" ht="105">
      <c r="A87" t="s">
        <v>311</v>
      </c>
      <c r="B87" t="s">
        <v>1878</v>
      </c>
      <c r="C87" s="3" t="s">
        <v>1879</v>
      </c>
      <c r="D87" s="3" t="s">
        <v>1880</v>
      </c>
      <c r="E87" s="3" t="s">
        <v>1881</v>
      </c>
      <c r="F87" s="3" t="s">
        <v>1882</v>
      </c>
      <c r="H87" s="3" t="s">
        <v>1877</v>
      </c>
      <c r="I87">
        <v>6</v>
      </c>
      <c r="K87" t="s">
        <v>1727</v>
      </c>
      <c r="P87">
        <f t="shared" si="1"/>
        <v>645</v>
      </c>
    </row>
    <row r="88" spans="1:16" ht="120">
      <c r="A88" t="s">
        <v>314</v>
      </c>
      <c r="B88" t="s">
        <v>1883</v>
      </c>
      <c r="C88" s="3" t="s">
        <v>1884</v>
      </c>
      <c r="D88" s="3" t="s">
        <v>1885</v>
      </c>
      <c r="E88" s="3" t="s">
        <v>1886</v>
      </c>
      <c r="F88" s="3" t="s">
        <v>1887</v>
      </c>
      <c r="H88" s="3" t="s">
        <v>1888</v>
      </c>
      <c r="I88">
        <v>7</v>
      </c>
      <c r="K88" t="s">
        <v>1727</v>
      </c>
      <c r="P88">
        <f t="shared" si="1"/>
        <v>639</v>
      </c>
    </row>
    <row r="89" spans="1:16" ht="135">
      <c r="A89" t="s">
        <v>317</v>
      </c>
      <c r="B89" t="s">
        <v>1889</v>
      </c>
      <c r="C89" s="3" t="s">
        <v>1890</v>
      </c>
      <c r="D89" s="3" t="s">
        <v>1891</v>
      </c>
      <c r="E89" s="3" t="s">
        <v>1892</v>
      </c>
      <c r="F89" s="3" t="s">
        <v>1893</v>
      </c>
      <c r="H89" s="3" t="s">
        <v>1894</v>
      </c>
      <c r="I89">
        <v>8</v>
      </c>
      <c r="K89" t="s">
        <v>1727</v>
      </c>
      <c r="P89">
        <f t="shared" si="1"/>
        <v>724</v>
      </c>
    </row>
    <row r="90" spans="1:16" ht="60">
      <c r="A90" t="s">
        <v>320</v>
      </c>
      <c r="B90" t="s">
        <v>1895</v>
      </c>
      <c r="C90" s="3" t="s">
        <v>1896</v>
      </c>
      <c r="D90" s="3" t="s">
        <v>1897</v>
      </c>
      <c r="E90" s="3" t="s">
        <v>1898</v>
      </c>
      <c r="F90" s="3" t="s">
        <v>1899</v>
      </c>
      <c r="H90" s="3" t="s">
        <v>1900</v>
      </c>
      <c r="I90">
        <v>5</v>
      </c>
      <c r="K90" t="s">
        <v>1727</v>
      </c>
      <c r="P90">
        <f t="shared" si="1"/>
        <v>762</v>
      </c>
    </row>
    <row r="91" spans="1:16" ht="75">
      <c r="A91" t="s">
        <v>323</v>
      </c>
      <c r="B91" t="s">
        <v>1901</v>
      </c>
      <c r="C91" s="3" t="s">
        <v>1902</v>
      </c>
      <c r="D91" s="3" t="s">
        <v>1903</v>
      </c>
      <c r="E91" s="3" t="s">
        <v>1904</v>
      </c>
      <c r="F91" s="3" t="s">
        <v>1905</v>
      </c>
      <c r="H91" s="3" t="s">
        <v>1906</v>
      </c>
      <c r="I91">
        <v>6</v>
      </c>
      <c r="K91" t="s">
        <v>1727</v>
      </c>
      <c r="P91">
        <f t="shared" si="1"/>
        <v>755</v>
      </c>
    </row>
    <row r="92" spans="1:16" ht="90">
      <c r="A92" t="s">
        <v>326</v>
      </c>
      <c r="B92" t="s">
        <v>1907</v>
      </c>
      <c r="C92" s="3" t="s">
        <v>1908</v>
      </c>
      <c r="D92" s="3" t="s">
        <v>1909</v>
      </c>
      <c r="E92" s="3" t="s">
        <v>1910</v>
      </c>
      <c r="F92" s="3" t="s">
        <v>1911</v>
      </c>
      <c r="H92" s="3" t="s">
        <v>1906</v>
      </c>
      <c r="I92">
        <v>7</v>
      </c>
      <c r="K92" t="s">
        <v>1727</v>
      </c>
      <c r="P92">
        <f t="shared" si="1"/>
        <v>746</v>
      </c>
    </row>
    <row r="93" spans="1:16" ht="165">
      <c r="A93" t="s">
        <v>329</v>
      </c>
      <c r="B93" t="s">
        <v>1912</v>
      </c>
      <c r="C93" s="3" t="s">
        <v>1913</v>
      </c>
      <c r="D93" s="3" t="s">
        <v>1914</v>
      </c>
      <c r="E93" s="3" t="s">
        <v>1915</v>
      </c>
      <c r="F93" s="3" t="s">
        <v>1916</v>
      </c>
      <c r="H93" s="3" t="s">
        <v>1888</v>
      </c>
      <c r="I93">
        <v>8</v>
      </c>
      <c r="K93" t="s">
        <v>1727</v>
      </c>
      <c r="P93">
        <f t="shared" si="1"/>
        <v>746</v>
      </c>
    </row>
    <row r="94" spans="1:16" ht="60">
      <c r="A94" t="s">
        <v>332</v>
      </c>
      <c r="B94" t="s">
        <v>1917</v>
      </c>
      <c r="C94" s="3" t="s">
        <v>1918</v>
      </c>
      <c r="D94" s="3" t="s">
        <v>1919</v>
      </c>
      <c r="E94" s="3" t="s">
        <v>1920</v>
      </c>
      <c r="F94" s="3" t="s">
        <v>1921</v>
      </c>
      <c r="H94" s="3" t="s">
        <v>1922</v>
      </c>
      <c r="I94">
        <v>6</v>
      </c>
      <c r="K94" t="s">
        <v>1727</v>
      </c>
      <c r="P94">
        <f t="shared" si="1"/>
        <v>272</v>
      </c>
    </row>
    <row r="95" spans="1:16" ht="75">
      <c r="A95" t="s">
        <v>335</v>
      </c>
      <c r="B95" t="s">
        <v>1923</v>
      </c>
      <c r="C95" s="3" t="s">
        <v>1918</v>
      </c>
      <c r="D95" s="3" t="s">
        <v>1924</v>
      </c>
      <c r="E95" s="3" t="s">
        <v>1925</v>
      </c>
      <c r="F95" s="3" t="s">
        <v>1926</v>
      </c>
      <c r="H95" s="3" t="s">
        <v>1922</v>
      </c>
      <c r="I95">
        <v>7</v>
      </c>
      <c r="K95" t="s">
        <v>1727</v>
      </c>
      <c r="P95">
        <f t="shared" si="1"/>
        <v>350</v>
      </c>
    </row>
    <row r="96" spans="1:16" ht="45">
      <c r="A96" t="s">
        <v>338</v>
      </c>
      <c r="B96" t="s">
        <v>1927</v>
      </c>
      <c r="C96" s="3" t="s">
        <v>1928</v>
      </c>
      <c r="D96" s="3" t="s">
        <v>1929</v>
      </c>
      <c r="E96" s="3" t="s">
        <v>1930</v>
      </c>
      <c r="F96" s="3" t="s">
        <v>1931</v>
      </c>
      <c r="H96" s="3" t="s">
        <v>1932</v>
      </c>
      <c r="I96">
        <v>6</v>
      </c>
      <c r="K96" t="s">
        <v>1727</v>
      </c>
      <c r="P96">
        <f t="shared" si="1"/>
        <v>418</v>
      </c>
    </row>
    <row r="97" spans="1:16" ht="90">
      <c r="A97" t="s">
        <v>341</v>
      </c>
      <c r="B97" t="s">
        <v>1933</v>
      </c>
      <c r="C97" s="3" t="s">
        <v>1934</v>
      </c>
      <c r="D97" s="3" t="s">
        <v>1935</v>
      </c>
      <c r="E97" s="3" t="s">
        <v>1936</v>
      </c>
      <c r="F97" s="3" t="s">
        <v>1937</v>
      </c>
      <c r="H97" s="3" t="s">
        <v>1938</v>
      </c>
      <c r="I97">
        <v>7</v>
      </c>
      <c r="K97" t="s">
        <v>1727</v>
      </c>
      <c r="P97">
        <f t="shared" si="1"/>
        <v>713</v>
      </c>
    </row>
    <row r="98" spans="1:16" ht="105">
      <c r="A98" t="s">
        <v>344</v>
      </c>
      <c r="B98" t="s">
        <v>1939</v>
      </c>
      <c r="C98" s="3" t="s">
        <v>1940</v>
      </c>
      <c r="D98" s="3" t="s">
        <v>1941</v>
      </c>
      <c r="E98" s="3" t="s">
        <v>1942</v>
      </c>
      <c r="F98" s="3" t="s">
        <v>1943</v>
      </c>
      <c r="H98" s="3" t="s">
        <v>1938</v>
      </c>
      <c r="I98">
        <v>8</v>
      </c>
      <c r="K98" t="s">
        <v>1727</v>
      </c>
      <c r="P98">
        <f t="shared" si="1"/>
        <v>793</v>
      </c>
    </row>
    <row r="99" spans="1:16" ht="105">
      <c r="A99" t="s">
        <v>347</v>
      </c>
      <c r="B99" t="s">
        <v>1944</v>
      </c>
      <c r="C99" s="3" t="s">
        <v>1945</v>
      </c>
      <c r="D99" s="3" t="s">
        <v>1946</v>
      </c>
      <c r="E99" s="3" t="s">
        <v>1947</v>
      </c>
      <c r="F99" s="3" t="s">
        <v>1948</v>
      </c>
      <c r="H99" s="3" t="s">
        <v>1938</v>
      </c>
      <c r="I99">
        <v>9</v>
      </c>
      <c r="K99" t="s">
        <v>1727</v>
      </c>
      <c r="P99">
        <f t="shared" si="1"/>
        <v>670</v>
      </c>
    </row>
    <row r="100" spans="1:16" ht="180">
      <c r="A100" t="s">
        <v>350</v>
      </c>
      <c r="B100" t="s">
        <v>1949</v>
      </c>
      <c r="C100" s="3" t="s">
        <v>1950</v>
      </c>
      <c r="D100" s="3" t="s">
        <v>1951</v>
      </c>
      <c r="E100" s="3" t="s">
        <v>1952</v>
      </c>
      <c r="F100" s="3" t="s">
        <v>1953</v>
      </c>
      <c r="H100" s="3" t="s">
        <v>1954</v>
      </c>
      <c r="I100">
        <v>9</v>
      </c>
      <c r="K100" t="s">
        <v>1727</v>
      </c>
      <c r="P100">
        <f t="shared" si="1"/>
        <v>804</v>
      </c>
    </row>
    <row r="101" spans="1:16" ht="120">
      <c r="A101" t="s">
        <v>353</v>
      </c>
      <c r="B101" t="s">
        <v>1955</v>
      </c>
      <c r="C101" s="3" t="s">
        <v>1956</v>
      </c>
      <c r="D101" s="3" t="s">
        <v>1957</v>
      </c>
      <c r="E101" s="3" t="s">
        <v>1958</v>
      </c>
      <c r="F101" s="3" t="s">
        <v>1959</v>
      </c>
      <c r="H101" s="3" t="s">
        <v>1960</v>
      </c>
      <c r="I101">
        <v>10</v>
      </c>
      <c r="K101" t="s">
        <v>1727</v>
      </c>
      <c r="P101">
        <f t="shared" si="1"/>
        <v>549</v>
      </c>
    </row>
    <row r="102" spans="1:16" ht="45">
      <c r="A102" t="s">
        <v>356</v>
      </c>
      <c r="B102" t="s">
        <v>1961</v>
      </c>
      <c r="C102" s="3" t="s">
        <v>1962</v>
      </c>
      <c r="D102" s="3" t="s">
        <v>1963</v>
      </c>
      <c r="E102" s="3" t="s">
        <v>1964</v>
      </c>
      <c r="F102" s="3" t="s">
        <v>1965</v>
      </c>
      <c r="H102" s="3" t="s">
        <v>1966</v>
      </c>
      <c r="I102">
        <v>5</v>
      </c>
      <c r="K102" t="s">
        <v>1727</v>
      </c>
      <c r="P102">
        <f t="shared" si="1"/>
        <v>646</v>
      </c>
    </row>
    <row r="103" spans="1:16" ht="120">
      <c r="A103" t="s">
        <v>359</v>
      </c>
      <c r="B103" t="s">
        <v>1967</v>
      </c>
      <c r="C103" s="3" t="s">
        <v>1968</v>
      </c>
      <c r="D103" s="3" t="s">
        <v>1969</v>
      </c>
      <c r="E103" s="3" t="s">
        <v>1970</v>
      </c>
      <c r="F103" s="3" t="s">
        <v>1971</v>
      </c>
      <c r="H103" s="3" t="s">
        <v>1966</v>
      </c>
      <c r="I103">
        <v>6</v>
      </c>
      <c r="K103" t="s">
        <v>1727</v>
      </c>
      <c r="P103">
        <f t="shared" si="1"/>
        <v>1229</v>
      </c>
    </row>
    <row r="104" spans="1:16" ht="165">
      <c r="A104" t="s">
        <v>362</v>
      </c>
      <c r="B104" t="s">
        <v>1972</v>
      </c>
      <c r="C104" s="3" t="s">
        <v>1973</v>
      </c>
      <c r="D104" s="3" t="s">
        <v>1974</v>
      </c>
      <c r="E104" s="3" t="s">
        <v>1975</v>
      </c>
      <c r="F104" s="3" t="s">
        <v>1976</v>
      </c>
      <c r="H104" s="3" t="s">
        <v>1977</v>
      </c>
      <c r="I104">
        <v>7</v>
      </c>
      <c r="K104" t="s">
        <v>1727</v>
      </c>
      <c r="P104">
        <f t="shared" si="1"/>
        <v>1733</v>
      </c>
    </row>
    <row r="105" spans="1:16" ht="150">
      <c r="A105" t="s">
        <v>365</v>
      </c>
      <c r="B105" t="s">
        <v>1978</v>
      </c>
      <c r="C105" s="3" t="s">
        <v>1979</v>
      </c>
      <c r="D105" s="3" t="s">
        <v>1980</v>
      </c>
      <c r="E105" s="3" t="s">
        <v>1981</v>
      </c>
      <c r="F105" s="3" t="s">
        <v>1982</v>
      </c>
      <c r="H105" s="3" t="s">
        <v>1977</v>
      </c>
      <c r="I105">
        <v>8</v>
      </c>
      <c r="K105" t="s">
        <v>1727</v>
      </c>
      <c r="P105">
        <f t="shared" si="1"/>
        <v>1814</v>
      </c>
    </row>
    <row r="106" spans="1:16" ht="105">
      <c r="A106" t="s">
        <v>368</v>
      </c>
      <c r="B106" t="s">
        <v>1983</v>
      </c>
      <c r="C106" s="3" t="s">
        <v>1984</v>
      </c>
      <c r="D106" s="3" t="s">
        <v>1985</v>
      </c>
      <c r="E106" s="3" t="s">
        <v>1986</v>
      </c>
      <c r="F106" s="3" t="s">
        <v>1987</v>
      </c>
      <c r="H106" s="3" t="s">
        <v>1977</v>
      </c>
      <c r="I106">
        <v>9</v>
      </c>
      <c r="K106" t="s">
        <v>1727</v>
      </c>
      <c r="P106">
        <f t="shared" si="1"/>
        <v>1440</v>
      </c>
    </row>
    <row r="107" spans="1:16" ht="30">
      <c r="A107" t="s">
        <v>370</v>
      </c>
      <c r="B107" t="s">
        <v>1988</v>
      </c>
      <c r="C107" s="3" t="s">
        <v>1989</v>
      </c>
      <c r="D107" s="3" t="s">
        <v>1990</v>
      </c>
      <c r="E107" s="3" t="s">
        <v>1991</v>
      </c>
      <c r="F107" s="3" t="s">
        <v>1992</v>
      </c>
      <c r="H107" s="3" t="s">
        <v>1993</v>
      </c>
      <c r="I107">
        <v>5</v>
      </c>
      <c r="K107" t="s">
        <v>1727</v>
      </c>
      <c r="P107">
        <f t="shared" si="1"/>
        <v>309</v>
      </c>
    </row>
    <row r="108" spans="1:16" ht="45">
      <c r="A108" t="s">
        <v>372</v>
      </c>
      <c r="B108" t="s">
        <v>1994</v>
      </c>
      <c r="C108" s="3" t="s">
        <v>1995</v>
      </c>
      <c r="D108" s="3" t="s">
        <v>1996</v>
      </c>
      <c r="E108" s="3" t="s">
        <v>1997</v>
      </c>
      <c r="F108" s="3" t="s">
        <v>1998</v>
      </c>
      <c r="H108" s="3" t="s">
        <v>1999</v>
      </c>
      <c r="I108">
        <v>6</v>
      </c>
      <c r="K108" t="s">
        <v>1727</v>
      </c>
      <c r="P108">
        <f t="shared" si="1"/>
        <v>532</v>
      </c>
    </row>
    <row r="109" spans="1:16" ht="45">
      <c r="A109" t="s">
        <v>374</v>
      </c>
      <c r="B109" t="s">
        <v>2000</v>
      </c>
      <c r="C109" s="3" t="s">
        <v>2001</v>
      </c>
      <c r="D109" s="3" t="s">
        <v>2002</v>
      </c>
      <c r="E109" s="3" t="s">
        <v>2003</v>
      </c>
      <c r="F109" s="3" t="s">
        <v>2004</v>
      </c>
      <c r="H109" s="3" t="s">
        <v>2005</v>
      </c>
      <c r="I109">
        <v>7</v>
      </c>
      <c r="K109" t="s">
        <v>1727</v>
      </c>
      <c r="P109">
        <f t="shared" si="1"/>
        <v>505</v>
      </c>
    </row>
    <row r="110" spans="1:16" ht="45">
      <c r="A110" t="s">
        <v>376</v>
      </c>
      <c r="B110" t="s">
        <v>2006</v>
      </c>
      <c r="C110" s="3" t="s">
        <v>2007</v>
      </c>
      <c r="D110" s="3" t="s">
        <v>2008</v>
      </c>
      <c r="E110" s="3" t="s">
        <v>2009</v>
      </c>
      <c r="F110" s="3" t="s">
        <v>2010</v>
      </c>
      <c r="H110" s="3" t="s">
        <v>2005</v>
      </c>
      <c r="I110">
        <v>8</v>
      </c>
      <c r="K110" t="s">
        <v>1727</v>
      </c>
      <c r="P110">
        <f t="shared" si="1"/>
        <v>525</v>
      </c>
    </row>
    <row r="111" spans="1:16" ht="60">
      <c r="A111" t="s">
        <v>378</v>
      </c>
      <c r="B111" t="s">
        <v>2011</v>
      </c>
      <c r="C111" s="3" t="s">
        <v>2012</v>
      </c>
      <c r="D111" s="3" t="s">
        <v>2013</v>
      </c>
      <c r="E111" s="3" t="s">
        <v>2014</v>
      </c>
      <c r="F111" s="3" t="s">
        <v>2015</v>
      </c>
      <c r="H111" s="3" t="s">
        <v>2016</v>
      </c>
      <c r="I111">
        <v>9</v>
      </c>
      <c r="K111" t="s">
        <v>1727</v>
      </c>
      <c r="P111">
        <f t="shared" si="1"/>
        <v>650</v>
      </c>
    </row>
    <row r="112" spans="1:16" ht="60">
      <c r="A112" t="s">
        <v>380</v>
      </c>
      <c r="B112" t="s">
        <v>2017</v>
      </c>
      <c r="C112" s="3" t="s">
        <v>2018</v>
      </c>
      <c r="D112" s="3" t="s">
        <v>2019</v>
      </c>
      <c r="E112" s="3" t="s">
        <v>2020</v>
      </c>
      <c r="F112" s="3" t="s">
        <v>2021</v>
      </c>
      <c r="H112" s="3" t="s">
        <v>2022</v>
      </c>
      <c r="I112">
        <v>10</v>
      </c>
      <c r="K112" t="s">
        <v>1727</v>
      </c>
      <c r="P112">
        <f t="shared" si="1"/>
        <v>637</v>
      </c>
    </row>
    <row r="113" spans="1:16" ht="45">
      <c r="A113" t="s">
        <v>382</v>
      </c>
      <c r="B113" t="s">
        <v>2023</v>
      </c>
      <c r="C113" s="3" t="s">
        <v>2024</v>
      </c>
      <c r="D113" s="3" t="s">
        <v>2025</v>
      </c>
      <c r="E113" s="3" t="s">
        <v>2026</v>
      </c>
      <c r="F113" s="3" t="s">
        <v>2027</v>
      </c>
      <c r="H113" s="3" t="s">
        <v>2028</v>
      </c>
      <c r="I113">
        <v>3</v>
      </c>
      <c r="K113" t="s">
        <v>1727</v>
      </c>
      <c r="P113">
        <f t="shared" si="1"/>
        <v>462</v>
      </c>
    </row>
    <row r="114" spans="1:16" ht="60">
      <c r="A114" t="s">
        <v>384</v>
      </c>
      <c r="B114" t="s">
        <v>2029</v>
      </c>
      <c r="C114" s="3" t="s">
        <v>2030</v>
      </c>
      <c r="D114" s="3" t="s">
        <v>2031</v>
      </c>
      <c r="E114" s="3" t="s">
        <v>2032</v>
      </c>
      <c r="F114" s="3" t="s">
        <v>2033</v>
      </c>
      <c r="H114" s="3" t="s">
        <v>2034</v>
      </c>
      <c r="I114">
        <v>4</v>
      </c>
      <c r="K114" t="s">
        <v>2035</v>
      </c>
      <c r="P114">
        <f t="shared" si="1"/>
        <v>785</v>
      </c>
    </row>
    <row r="115" spans="1:16" ht="75">
      <c r="A115" t="s">
        <v>386</v>
      </c>
      <c r="B115" t="s">
        <v>2036</v>
      </c>
      <c r="C115" s="3" t="s">
        <v>2030</v>
      </c>
      <c r="D115" s="3" t="s">
        <v>2037</v>
      </c>
      <c r="E115" s="3" t="s">
        <v>2038</v>
      </c>
      <c r="F115" s="3" t="s">
        <v>2039</v>
      </c>
      <c r="H115" s="3" t="s">
        <v>2040</v>
      </c>
      <c r="I115">
        <v>5</v>
      </c>
      <c r="K115" t="s">
        <v>2035</v>
      </c>
      <c r="P115">
        <f t="shared" si="1"/>
        <v>857</v>
      </c>
    </row>
    <row r="116" spans="1:16" ht="45">
      <c r="A116" t="s">
        <v>388</v>
      </c>
      <c r="B116" t="s">
        <v>2041</v>
      </c>
      <c r="C116" s="3" t="s">
        <v>2042</v>
      </c>
      <c r="D116" s="3" t="s">
        <v>2043</v>
      </c>
      <c r="E116" s="3" t="s">
        <v>2044</v>
      </c>
      <c r="F116" s="3" t="s">
        <v>2045</v>
      </c>
      <c r="H116" s="3" t="s">
        <v>2046</v>
      </c>
      <c r="I116">
        <v>6</v>
      </c>
      <c r="K116" t="s">
        <v>2035</v>
      </c>
      <c r="P116">
        <f t="shared" si="1"/>
        <v>330</v>
      </c>
    </row>
    <row r="117" spans="1:16" ht="90">
      <c r="A117" t="s">
        <v>390</v>
      </c>
      <c r="B117" t="s">
        <v>2047</v>
      </c>
      <c r="C117" s="3" t="s">
        <v>2042</v>
      </c>
      <c r="D117" s="3" t="s">
        <v>2048</v>
      </c>
      <c r="E117" s="3" t="s">
        <v>2049</v>
      </c>
      <c r="F117" s="3" t="s">
        <v>2050</v>
      </c>
      <c r="H117" s="3" t="s">
        <v>2051</v>
      </c>
      <c r="I117">
        <v>7</v>
      </c>
      <c r="K117" t="s">
        <v>2035</v>
      </c>
      <c r="P117">
        <f t="shared" si="1"/>
        <v>553</v>
      </c>
    </row>
    <row r="118" spans="1:16" ht="60">
      <c r="A118" t="s">
        <v>392</v>
      </c>
      <c r="B118" t="s">
        <v>2052</v>
      </c>
      <c r="C118" s="3" t="s">
        <v>2053</v>
      </c>
      <c r="D118" s="3" t="s">
        <v>2054</v>
      </c>
      <c r="E118" s="3" t="s">
        <v>2055</v>
      </c>
      <c r="F118" s="3" t="s">
        <v>2056</v>
      </c>
      <c r="H118" s="3" t="s">
        <v>2051</v>
      </c>
      <c r="I118">
        <v>8</v>
      </c>
      <c r="K118" t="s">
        <v>2035</v>
      </c>
      <c r="P118">
        <f t="shared" si="1"/>
        <v>543</v>
      </c>
    </row>
    <row r="119" spans="1:16" ht="75">
      <c r="A119" t="s">
        <v>394</v>
      </c>
      <c r="B119" t="s">
        <v>2057</v>
      </c>
      <c r="C119" s="3" t="s">
        <v>2058</v>
      </c>
      <c r="D119" s="3" t="s">
        <v>2059</v>
      </c>
      <c r="E119" s="3" t="s">
        <v>2060</v>
      </c>
      <c r="F119" s="3" t="s">
        <v>2061</v>
      </c>
      <c r="H119" s="3" t="s">
        <v>2062</v>
      </c>
      <c r="I119">
        <v>4</v>
      </c>
      <c r="K119" t="s">
        <v>2035</v>
      </c>
      <c r="P119">
        <f t="shared" si="1"/>
        <v>563</v>
      </c>
    </row>
    <row r="120" spans="1:16" ht="75">
      <c r="A120" t="s">
        <v>396</v>
      </c>
      <c r="B120" t="s">
        <v>2063</v>
      </c>
      <c r="C120" s="3" t="s">
        <v>2064</v>
      </c>
      <c r="D120" s="3" t="s">
        <v>2065</v>
      </c>
      <c r="E120" s="3" t="s">
        <v>2066</v>
      </c>
      <c r="F120" s="3" t="s">
        <v>2067</v>
      </c>
      <c r="H120" s="3" t="s">
        <v>2062</v>
      </c>
      <c r="I120">
        <v>5</v>
      </c>
      <c r="K120" t="s">
        <v>2035</v>
      </c>
      <c r="P120">
        <f t="shared" si="1"/>
        <v>651</v>
      </c>
    </row>
    <row r="121" spans="1:16" ht="90">
      <c r="A121" t="s">
        <v>398</v>
      </c>
      <c r="B121" t="s">
        <v>2068</v>
      </c>
      <c r="C121" s="3" t="s">
        <v>2069</v>
      </c>
      <c r="D121" s="3" t="s">
        <v>2070</v>
      </c>
      <c r="E121" s="3" t="s">
        <v>2071</v>
      </c>
      <c r="F121" s="3" t="s">
        <v>2072</v>
      </c>
      <c r="H121" s="3" t="s">
        <v>2073</v>
      </c>
      <c r="I121">
        <v>6</v>
      </c>
      <c r="K121" t="s">
        <v>2035</v>
      </c>
      <c r="P121">
        <f t="shared" si="1"/>
        <v>619</v>
      </c>
    </row>
    <row r="122" spans="1:16" ht="60">
      <c r="A122" t="s">
        <v>400</v>
      </c>
      <c r="B122" t="s">
        <v>2074</v>
      </c>
      <c r="C122" s="3" t="s">
        <v>2075</v>
      </c>
      <c r="D122" s="3" t="s">
        <v>2076</v>
      </c>
      <c r="E122" s="3" t="s">
        <v>2077</v>
      </c>
      <c r="F122" s="3" t="s">
        <v>2078</v>
      </c>
      <c r="H122" s="3" t="s">
        <v>2073</v>
      </c>
      <c r="I122">
        <v>7</v>
      </c>
      <c r="K122" t="s">
        <v>2035</v>
      </c>
      <c r="P122">
        <f t="shared" si="1"/>
        <v>388</v>
      </c>
    </row>
    <row r="123" spans="1:16" ht="60">
      <c r="A123" t="s">
        <v>402</v>
      </c>
      <c r="B123" t="s">
        <v>2079</v>
      </c>
      <c r="C123" s="3" t="s">
        <v>2080</v>
      </c>
      <c r="D123" s="3" t="s">
        <v>2081</v>
      </c>
      <c r="E123" s="3" t="s">
        <v>2082</v>
      </c>
      <c r="F123" s="3" t="s">
        <v>2083</v>
      </c>
      <c r="H123" s="3" t="s">
        <v>2073</v>
      </c>
      <c r="I123">
        <v>8</v>
      </c>
      <c r="K123" t="s">
        <v>2035</v>
      </c>
      <c r="P123">
        <f t="shared" si="1"/>
        <v>544</v>
      </c>
    </row>
    <row r="124" spans="1:16" ht="60">
      <c r="A124" t="s">
        <v>404</v>
      </c>
      <c r="B124" t="s">
        <v>2084</v>
      </c>
      <c r="C124" s="3" t="s">
        <v>2085</v>
      </c>
      <c r="D124" s="3" t="s">
        <v>2086</v>
      </c>
      <c r="E124" s="3" t="s">
        <v>2087</v>
      </c>
      <c r="F124" s="3" t="s">
        <v>2088</v>
      </c>
      <c r="H124" s="3" t="s">
        <v>2089</v>
      </c>
      <c r="I124">
        <v>9</v>
      </c>
      <c r="K124" t="s">
        <v>2035</v>
      </c>
      <c r="P124">
        <f t="shared" si="1"/>
        <v>342</v>
      </c>
    </row>
    <row r="125" spans="1:16" ht="75">
      <c r="A125" t="s">
        <v>406</v>
      </c>
      <c r="B125" t="s">
        <v>2090</v>
      </c>
      <c r="C125" s="3" t="s">
        <v>2091</v>
      </c>
      <c r="D125" s="3" t="s">
        <v>2092</v>
      </c>
      <c r="E125" s="3" t="s">
        <v>2093</v>
      </c>
      <c r="F125" s="3" t="s">
        <v>2094</v>
      </c>
      <c r="G125" s="3" t="s">
        <v>2095</v>
      </c>
      <c r="H125" s="3" t="s">
        <v>2096</v>
      </c>
      <c r="I125">
        <v>6</v>
      </c>
      <c r="K125" t="s">
        <v>2035</v>
      </c>
      <c r="P125">
        <f t="shared" si="1"/>
        <v>714</v>
      </c>
    </row>
    <row r="126" spans="1:16" ht="105">
      <c r="A126" t="s">
        <v>408</v>
      </c>
      <c r="B126" t="s">
        <v>2097</v>
      </c>
      <c r="C126" s="3" t="s">
        <v>2098</v>
      </c>
      <c r="D126" s="3" t="s">
        <v>2099</v>
      </c>
      <c r="E126" s="3" t="s">
        <v>2100</v>
      </c>
      <c r="F126" s="3" t="s">
        <v>2101</v>
      </c>
      <c r="H126" s="3" t="s">
        <v>2096</v>
      </c>
      <c r="I126">
        <v>7</v>
      </c>
      <c r="K126" t="s">
        <v>2035</v>
      </c>
      <c r="P126">
        <f t="shared" si="1"/>
        <v>537</v>
      </c>
    </row>
    <row r="127" spans="1:16" ht="90">
      <c r="A127" t="s">
        <v>410</v>
      </c>
      <c r="B127" t="s">
        <v>2102</v>
      </c>
      <c r="C127" s="3" t="s">
        <v>2103</v>
      </c>
      <c r="D127" s="3" t="s">
        <v>2104</v>
      </c>
      <c r="E127" s="3" t="s">
        <v>2105</v>
      </c>
      <c r="F127" s="3" t="s">
        <v>2106</v>
      </c>
      <c r="H127" s="3" t="s">
        <v>2096</v>
      </c>
      <c r="I127">
        <v>8</v>
      </c>
      <c r="K127" t="s">
        <v>2035</v>
      </c>
      <c r="P127">
        <f t="shared" si="1"/>
        <v>584</v>
      </c>
    </row>
    <row r="128" spans="1:16" ht="105">
      <c r="A128" t="s">
        <v>412</v>
      </c>
      <c r="B128" t="s">
        <v>2107</v>
      </c>
      <c r="C128" s="3" t="s">
        <v>2108</v>
      </c>
      <c r="D128" s="3" t="s">
        <v>2109</v>
      </c>
      <c r="E128" s="3" t="s">
        <v>2110</v>
      </c>
      <c r="F128" s="3" t="s">
        <v>2111</v>
      </c>
      <c r="H128" s="3" t="s">
        <v>2112</v>
      </c>
      <c r="I128">
        <v>9</v>
      </c>
      <c r="K128" t="s">
        <v>2035</v>
      </c>
      <c r="P128">
        <f t="shared" si="1"/>
        <v>903</v>
      </c>
    </row>
    <row r="129" spans="1:16" ht="105">
      <c r="A129" t="s">
        <v>414</v>
      </c>
      <c r="B129" t="s">
        <v>2113</v>
      </c>
      <c r="C129" s="3" t="s">
        <v>2114</v>
      </c>
      <c r="D129" s="3" t="s">
        <v>2115</v>
      </c>
      <c r="E129" s="3" t="s">
        <v>2116</v>
      </c>
      <c r="F129" s="3" t="s">
        <v>2117</v>
      </c>
      <c r="H129" s="3" t="s">
        <v>1489</v>
      </c>
      <c r="I129">
        <v>3</v>
      </c>
      <c r="K129" t="s">
        <v>2035</v>
      </c>
      <c r="P129">
        <f t="shared" si="1"/>
        <v>537</v>
      </c>
    </row>
    <row r="130" spans="1:16" ht="105">
      <c r="A130" t="s">
        <v>416</v>
      </c>
      <c r="B130" t="s">
        <v>2118</v>
      </c>
      <c r="C130" s="3" t="s">
        <v>2119</v>
      </c>
      <c r="D130" s="3" t="s">
        <v>2120</v>
      </c>
      <c r="E130" s="3" t="s">
        <v>2121</v>
      </c>
      <c r="F130" s="3" t="s">
        <v>2122</v>
      </c>
      <c r="H130" s="3" t="s">
        <v>2123</v>
      </c>
      <c r="I130">
        <v>4</v>
      </c>
      <c r="K130" t="s">
        <v>2035</v>
      </c>
      <c r="P130">
        <f t="shared" ref="P130:P193" si="2">LEN(F130)</f>
        <v>509</v>
      </c>
    </row>
    <row r="131" spans="1:16" ht="135">
      <c r="A131" t="s">
        <v>418</v>
      </c>
      <c r="B131" t="s">
        <v>2124</v>
      </c>
      <c r="C131" s="3" t="s">
        <v>2125</v>
      </c>
      <c r="D131" s="3" t="s">
        <v>2126</v>
      </c>
      <c r="E131" s="3" t="s">
        <v>2127</v>
      </c>
      <c r="F131" s="3" t="s">
        <v>2128</v>
      </c>
      <c r="H131" s="3" t="s">
        <v>2129</v>
      </c>
      <c r="I131">
        <v>5</v>
      </c>
      <c r="K131" t="s">
        <v>2035</v>
      </c>
      <c r="P131">
        <f t="shared" si="2"/>
        <v>589</v>
      </c>
    </row>
    <row r="132" spans="1:16" ht="105">
      <c r="A132" t="s">
        <v>420</v>
      </c>
      <c r="B132" t="s">
        <v>2130</v>
      </c>
      <c r="C132" s="3" t="s">
        <v>2131</v>
      </c>
      <c r="D132" s="3" t="s">
        <v>2132</v>
      </c>
      <c r="E132" s="3" t="s">
        <v>2133</v>
      </c>
      <c r="F132" s="3" t="s">
        <v>2134</v>
      </c>
      <c r="H132" s="3" t="s">
        <v>2135</v>
      </c>
      <c r="I132">
        <v>6</v>
      </c>
      <c r="K132" t="s">
        <v>2035</v>
      </c>
      <c r="P132">
        <f t="shared" si="2"/>
        <v>737</v>
      </c>
    </row>
    <row r="133" spans="1:16" ht="90">
      <c r="A133" t="s">
        <v>422</v>
      </c>
      <c r="B133" t="s">
        <v>2136</v>
      </c>
      <c r="C133" s="3" t="s">
        <v>2137</v>
      </c>
      <c r="D133" s="3" t="s">
        <v>2138</v>
      </c>
      <c r="E133" s="3" t="s">
        <v>2139</v>
      </c>
      <c r="F133" s="3" t="s">
        <v>2140</v>
      </c>
      <c r="G133" s="3" t="s">
        <v>2141</v>
      </c>
      <c r="H133" s="3" t="s">
        <v>2135</v>
      </c>
      <c r="I133">
        <v>7</v>
      </c>
      <c r="K133" t="s">
        <v>2035</v>
      </c>
      <c r="P133">
        <f t="shared" si="2"/>
        <v>704</v>
      </c>
    </row>
    <row r="134" spans="1:16" ht="105">
      <c r="A134" t="s">
        <v>424</v>
      </c>
      <c r="B134" t="s">
        <v>2142</v>
      </c>
      <c r="C134" s="3" t="s">
        <v>2143</v>
      </c>
      <c r="D134" s="3" t="s">
        <v>2144</v>
      </c>
      <c r="E134" s="3" t="s">
        <v>2145</v>
      </c>
      <c r="F134" s="3" t="s">
        <v>2146</v>
      </c>
      <c r="G134" s="3" t="s">
        <v>2141</v>
      </c>
      <c r="H134" s="3" t="s">
        <v>2135</v>
      </c>
      <c r="I134">
        <v>8</v>
      </c>
      <c r="K134" t="s">
        <v>2035</v>
      </c>
      <c r="P134">
        <f t="shared" si="2"/>
        <v>896</v>
      </c>
    </row>
    <row r="135" spans="1:16" ht="105">
      <c r="A135" t="s">
        <v>426</v>
      </c>
      <c r="B135" t="s">
        <v>2147</v>
      </c>
      <c r="C135" s="3" t="s">
        <v>2148</v>
      </c>
      <c r="D135" s="3" t="s">
        <v>2149</v>
      </c>
      <c r="E135" s="3" t="s">
        <v>2150</v>
      </c>
      <c r="F135" s="3" t="s">
        <v>2151</v>
      </c>
      <c r="G135" s="3" t="s">
        <v>2141</v>
      </c>
      <c r="H135" s="3" t="s">
        <v>2135</v>
      </c>
      <c r="I135">
        <v>9</v>
      </c>
      <c r="K135" t="s">
        <v>2035</v>
      </c>
      <c r="P135">
        <f t="shared" si="2"/>
        <v>878</v>
      </c>
    </row>
    <row r="136" spans="1:16" ht="105">
      <c r="A136" t="s">
        <v>428</v>
      </c>
      <c r="B136" t="s">
        <v>2152</v>
      </c>
      <c r="C136" s="3" t="s">
        <v>2153</v>
      </c>
      <c r="D136" s="3" t="s">
        <v>2154</v>
      </c>
      <c r="E136" s="3" t="s">
        <v>2155</v>
      </c>
      <c r="F136" s="3" t="s">
        <v>2156</v>
      </c>
      <c r="G136" s="3" t="s">
        <v>2157</v>
      </c>
      <c r="H136" s="3" t="s">
        <v>2135</v>
      </c>
      <c r="I136">
        <v>10</v>
      </c>
      <c r="K136" t="s">
        <v>2035</v>
      </c>
      <c r="P136">
        <f t="shared" si="2"/>
        <v>885</v>
      </c>
    </row>
    <row r="137" spans="1:16" ht="150">
      <c r="A137" t="s">
        <v>430</v>
      </c>
      <c r="B137" t="s">
        <v>2158</v>
      </c>
      <c r="C137" s="3" t="s">
        <v>2159</v>
      </c>
      <c r="D137" s="3" t="s">
        <v>2160</v>
      </c>
      <c r="E137" s="3" t="s">
        <v>2161</v>
      </c>
      <c r="F137" s="3" t="s">
        <v>2162</v>
      </c>
      <c r="H137" s="3" t="s">
        <v>2163</v>
      </c>
      <c r="I137">
        <v>4</v>
      </c>
      <c r="K137" t="s">
        <v>2035</v>
      </c>
      <c r="P137">
        <f t="shared" si="2"/>
        <v>580</v>
      </c>
    </row>
    <row r="138" spans="1:16" ht="150">
      <c r="A138" t="s">
        <v>432</v>
      </c>
      <c r="B138" t="s">
        <v>2164</v>
      </c>
      <c r="C138" s="3" t="s">
        <v>2165</v>
      </c>
      <c r="D138" s="3" t="s">
        <v>2166</v>
      </c>
      <c r="E138" s="3" t="s">
        <v>2167</v>
      </c>
      <c r="F138" s="3" t="s">
        <v>2168</v>
      </c>
      <c r="H138" s="3" t="s">
        <v>2169</v>
      </c>
      <c r="I138">
        <v>5</v>
      </c>
      <c r="K138" t="s">
        <v>2035</v>
      </c>
      <c r="P138">
        <f t="shared" si="2"/>
        <v>765</v>
      </c>
    </row>
    <row r="139" spans="1:16" ht="240">
      <c r="A139" t="s">
        <v>434</v>
      </c>
      <c r="B139" t="s">
        <v>2170</v>
      </c>
      <c r="C139" s="3" t="s">
        <v>2171</v>
      </c>
      <c r="D139" s="3" t="s">
        <v>2172</v>
      </c>
      <c r="E139" s="3" t="s">
        <v>2173</v>
      </c>
      <c r="F139" s="3" t="s">
        <v>2174</v>
      </c>
      <c r="G139" s="3" t="s">
        <v>2175</v>
      </c>
      <c r="H139" s="3" t="s">
        <v>2176</v>
      </c>
      <c r="I139">
        <v>6</v>
      </c>
      <c r="K139" t="s">
        <v>2035</v>
      </c>
      <c r="P139">
        <f t="shared" si="2"/>
        <v>1003</v>
      </c>
    </row>
    <row r="140" spans="1:16" ht="120">
      <c r="A140" t="s">
        <v>436</v>
      </c>
      <c r="B140" t="s">
        <v>2177</v>
      </c>
      <c r="C140" s="3" t="s">
        <v>2178</v>
      </c>
      <c r="D140" s="3" t="s">
        <v>2179</v>
      </c>
      <c r="E140" s="3" t="s">
        <v>2180</v>
      </c>
      <c r="F140" s="3" t="s">
        <v>2181</v>
      </c>
      <c r="G140" s="3" t="s">
        <v>2175</v>
      </c>
      <c r="H140" s="3" t="s">
        <v>2182</v>
      </c>
      <c r="I140">
        <v>7</v>
      </c>
      <c r="K140" t="s">
        <v>2035</v>
      </c>
      <c r="P140">
        <f t="shared" si="2"/>
        <v>916</v>
      </c>
    </row>
    <row r="141" spans="1:16" ht="150">
      <c r="A141" t="s">
        <v>438</v>
      </c>
      <c r="B141" t="s">
        <v>2183</v>
      </c>
      <c r="C141" s="3" t="s">
        <v>2178</v>
      </c>
      <c r="D141" s="3" t="s">
        <v>2184</v>
      </c>
      <c r="E141" s="3" t="s">
        <v>2185</v>
      </c>
      <c r="F141" s="3" t="s">
        <v>2186</v>
      </c>
      <c r="G141" s="3" t="s">
        <v>2187</v>
      </c>
      <c r="H141" s="3" t="s">
        <v>2188</v>
      </c>
      <c r="I141">
        <v>8</v>
      </c>
      <c r="K141" t="s">
        <v>2035</v>
      </c>
      <c r="P141">
        <f t="shared" si="2"/>
        <v>955</v>
      </c>
    </row>
    <row r="142" spans="1:16" ht="120">
      <c r="A142" t="s">
        <v>440</v>
      </c>
      <c r="B142" t="s">
        <v>2189</v>
      </c>
      <c r="C142" s="3" t="s">
        <v>2190</v>
      </c>
      <c r="D142" s="3" t="s">
        <v>2191</v>
      </c>
      <c r="E142" s="3" t="s">
        <v>2192</v>
      </c>
      <c r="F142" s="3" t="s">
        <v>2193</v>
      </c>
      <c r="G142" s="3" t="s">
        <v>2175</v>
      </c>
      <c r="H142" s="3" t="s">
        <v>2194</v>
      </c>
      <c r="I142">
        <v>9</v>
      </c>
      <c r="K142" t="s">
        <v>2035</v>
      </c>
      <c r="P142">
        <f t="shared" si="2"/>
        <v>1011</v>
      </c>
    </row>
    <row r="143" spans="1:16" ht="30">
      <c r="A143" t="s">
        <v>442</v>
      </c>
      <c r="B143" t="s">
        <v>2195</v>
      </c>
      <c r="C143" s="3" t="s">
        <v>2196</v>
      </c>
      <c r="D143" s="3" t="s">
        <v>2197</v>
      </c>
      <c r="E143" s="3" t="s">
        <v>2198</v>
      </c>
      <c r="F143" s="3" t="s">
        <v>2199</v>
      </c>
      <c r="H143" s="3" t="s">
        <v>2200</v>
      </c>
      <c r="I143">
        <v>7</v>
      </c>
      <c r="K143" t="s">
        <v>2035</v>
      </c>
      <c r="P143">
        <f t="shared" si="2"/>
        <v>496</v>
      </c>
    </row>
    <row r="144" spans="1:16" ht="120">
      <c r="A144" t="s">
        <v>444</v>
      </c>
      <c r="B144" t="s">
        <v>2201</v>
      </c>
      <c r="C144" s="3" t="s">
        <v>2202</v>
      </c>
      <c r="D144" s="3" t="s">
        <v>2203</v>
      </c>
      <c r="E144" s="3" t="s">
        <v>2204</v>
      </c>
      <c r="F144" s="3" t="s">
        <v>2205</v>
      </c>
      <c r="H144" s="3" t="s">
        <v>2206</v>
      </c>
      <c r="I144">
        <v>4</v>
      </c>
      <c r="K144" t="s">
        <v>2035</v>
      </c>
      <c r="P144">
        <f t="shared" si="2"/>
        <v>577</v>
      </c>
    </row>
    <row r="145" spans="1:16" ht="150">
      <c r="A145" t="s">
        <v>446</v>
      </c>
      <c r="B145" t="s">
        <v>2207</v>
      </c>
      <c r="C145" s="3" t="s">
        <v>2208</v>
      </c>
      <c r="D145" s="3" t="s">
        <v>2209</v>
      </c>
      <c r="E145" s="3" t="s">
        <v>2210</v>
      </c>
      <c r="F145" s="3" t="s">
        <v>2211</v>
      </c>
      <c r="H145" s="3" t="s">
        <v>2206</v>
      </c>
      <c r="I145">
        <v>5</v>
      </c>
      <c r="K145" t="s">
        <v>2035</v>
      </c>
      <c r="P145">
        <f t="shared" si="2"/>
        <v>742</v>
      </c>
    </row>
    <row r="146" spans="1:16" ht="135">
      <c r="A146" t="s">
        <v>448</v>
      </c>
      <c r="B146" t="s">
        <v>2212</v>
      </c>
      <c r="C146" s="3" t="s">
        <v>2213</v>
      </c>
      <c r="D146" s="3" t="s">
        <v>2214</v>
      </c>
      <c r="E146" s="3" t="s">
        <v>2215</v>
      </c>
      <c r="F146" s="3" t="s">
        <v>2216</v>
      </c>
      <c r="H146" s="3" t="s">
        <v>2217</v>
      </c>
      <c r="I146">
        <v>4</v>
      </c>
      <c r="K146" t="s">
        <v>2035</v>
      </c>
      <c r="P146">
        <f t="shared" si="2"/>
        <v>228</v>
      </c>
    </row>
    <row r="147" spans="1:16" ht="60">
      <c r="A147" t="s">
        <v>450</v>
      </c>
      <c r="B147" t="s">
        <v>2218</v>
      </c>
      <c r="C147" s="3" t="s">
        <v>2219</v>
      </c>
      <c r="D147" s="3" t="s">
        <v>2220</v>
      </c>
      <c r="E147" s="3" t="s">
        <v>2221</v>
      </c>
      <c r="F147" s="3" t="s">
        <v>2222</v>
      </c>
      <c r="H147" s="3" t="s">
        <v>2223</v>
      </c>
      <c r="I147">
        <v>5</v>
      </c>
      <c r="K147" t="s">
        <v>2035</v>
      </c>
      <c r="P147">
        <f t="shared" si="2"/>
        <v>1029</v>
      </c>
    </row>
    <row r="148" spans="1:16" ht="90">
      <c r="A148" t="s">
        <v>452</v>
      </c>
      <c r="B148" t="s">
        <v>2224</v>
      </c>
      <c r="C148" s="3" t="s">
        <v>2225</v>
      </c>
      <c r="D148" s="3" t="s">
        <v>2226</v>
      </c>
      <c r="E148" s="3" t="s">
        <v>2227</v>
      </c>
      <c r="F148" s="3" t="s">
        <v>2228</v>
      </c>
      <c r="H148" s="3" t="s">
        <v>1611</v>
      </c>
      <c r="I148">
        <v>6</v>
      </c>
      <c r="K148" t="s">
        <v>2035</v>
      </c>
      <c r="P148">
        <f t="shared" si="2"/>
        <v>1030</v>
      </c>
    </row>
    <row r="149" spans="1:16" ht="60">
      <c r="A149" t="s">
        <v>454</v>
      </c>
      <c r="B149" t="s">
        <v>2229</v>
      </c>
      <c r="C149" s="3" t="s">
        <v>2230</v>
      </c>
      <c r="D149" s="3" t="s">
        <v>2231</v>
      </c>
      <c r="E149" s="3" t="s">
        <v>2232</v>
      </c>
      <c r="F149" s="3" t="s">
        <v>2233</v>
      </c>
      <c r="H149" s="3" t="s">
        <v>1611</v>
      </c>
      <c r="I149">
        <v>7</v>
      </c>
      <c r="K149" t="s">
        <v>2035</v>
      </c>
      <c r="P149">
        <f t="shared" si="2"/>
        <v>970</v>
      </c>
    </row>
    <row r="150" spans="1:16" ht="60">
      <c r="A150" t="s">
        <v>456</v>
      </c>
      <c r="B150" t="s">
        <v>2234</v>
      </c>
      <c r="C150" s="3" t="s">
        <v>2235</v>
      </c>
      <c r="D150" s="3" t="s">
        <v>2236</v>
      </c>
      <c r="E150" s="3" t="s">
        <v>2237</v>
      </c>
      <c r="F150" s="3" t="s">
        <v>2238</v>
      </c>
      <c r="H150" s="3" t="s">
        <v>2239</v>
      </c>
      <c r="I150">
        <v>5</v>
      </c>
      <c r="K150" t="s">
        <v>2035</v>
      </c>
      <c r="P150">
        <f t="shared" si="2"/>
        <v>483</v>
      </c>
    </row>
    <row r="151" spans="1:16" ht="30">
      <c r="A151" t="s">
        <v>458</v>
      </c>
      <c r="B151" t="s">
        <v>2240</v>
      </c>
      <c r="C151" s="3" t="s">
        <v>2241</v>
      </c>
      <c r="D151" s="3" t="s">
        <v>2242</v>
      </c>
      <c r="E151" s="3" t="s">
        <v>2243</v>
      </c>
      <c r="F151" s="3" t="s">
        <v>2244</v>
      </c>
      <c r="H151" s="3" t="s">
        <v>1489</v>
      </c>
      <c r="I151">
        <v>2</v>
      </c>
      <c r="K151" t="s">
        <v>2035</v>
      </c>
      <c r="P151">
        <f t="shared" si="2"/>
        <v>463</v>
      </c>
    </row>
    <row r="152" spans="1:16" ht="30">
      <c r="A152" t="s">
        <v>460</v>
      </c>
      <c r="B152" t="s">
        <v>2245</v>
      </c>
      <c r="C152" s="3" t="s">
        <v>2246</v>
      </c>
      <c r="E152" s="3" t="s">
        <v>2247</v>
      </c>
      <c r="F152" s="3" t="s">
        <v>2248</v>
      </c>
      <c r="H152" s="3" t="s">
        <v>2249</v>
      </c>
      <c r="I152">
        <v>3</v>
      </c>
      <c r="K152" t="s">
        <v>2035</v>
      </c>
      <c r="P152">
        <f t="shared" si="2"/>
        <v>489</v>
      </c>
    </row>
    <row r="153" spans="1:16" ht="45">
      <c r="A153" t="s">
        <v>462</v>
      </c>
      <c r="B153" t="s">
        <v>2250</v>
      </c>
      <c r="C153" s="3" t="s">
        <v>2251</v>
      </c>
      <c r="D153" s="3" t="s">
        <v>2252</v>
      </c>
      <c r="E153" s="3" t="s">
        <v>2253</v>
      </c>
      <c r="F153" s="3" t="s">
        <v>2254</v>
      </c>
      <c r="H153" s="3" t="s">
        <v>2255</v>
      </c>
      <c r="I153">
        <v>4</v>
      </c>
      <c r="K153" t="s">
        <v>2035</v>
      </c>
      <c r="P153">
        <f t="shared" si="2"/>
        <v>465</v>
      </c>
    </row>
    <row r="154" spans="1:16" ht="45">
      <c r="A154" t="s">
        <v>464</v>
      </c>
      <c r="B154" t="s">
        <v>2256</v>
      </c>
      <c r="C154" s="3" t="s">
        <v>2257</v>
      </c>
      <c r="D154" s="3" t="s">
        <v>2258</v>
      </c>
      <c r="E154" s="3" t="s">
        <v>2259</v>
      </c>
      <c r="F154" s="3" t="s">
        <v>2260</v>
      </c>
      <c r="G154" s="3" t="s">
        <v>2261</v>
      </c>
      <c r="H154" s="3" t="s">
        <v>2262</v>
      </c>
      <c r="I154">
        <v>5</v>
      </c>
      <c r="K154" t="s">
        <v>2035</v>
      </c>
      <c r="P154">
        <f t="shared" si="2"/>
        <v>263</v>
      </c>
    </row>
    <row r="155" spans="1:16" ht="30">
      <c r="A155" t="s">
        <v>466</v>
      </c>
      <c r="B155" t="s">
        <v>2263</v>
      </c>
      <c r="C155" s="3" t="s">
        <v>2264</v>
      </c>
      <c r="D155" s="3" t="s">
        <v>2265</v>
      </c>
      <c r="E155" s="3" t="s">
        <v>2266</v>
      </c>
      <c r="F155" s="3" t="s">
        <v>2267</v>
      </c>
      <c r="G155" s="3" t="s">
        <v>2261</v>
      </c>
      <c r="H155" s="3" t="s">
        <v>2268</v>
      </c>
      <c r="I155">
        <v>5</v>
      </c>
      <c r="K155" t="s">
        <v>2035</v>
      </c>
      <c r="P155">
        <f t="shared" si="2"/>
        <v>494</v>
      </c>
    </row>
    <row r="156" spans="1:16" ht="45">
      <c r="A156" t="s">
        <v>468</v>
      </c>
      <c r="B156" t="s">
        <v>2269</v>
      </c>
      <c r="C156" s="3" t="s">
        <v>2270</v>
      </c>
      <c r="E156" s="3" t="s">
        <v>2271</v>
      </c>
      <c r="F156" s="3" t="s">
        <v>2272</v>
      </c>
      <c r="H156" s="3" t="s">
        <v>2273</v>
      </c>
      <c r="I156">
        <v>6</v>
      </c>
      <c r="K156" t="s">
        <v>2035</v>
      </c>
      <c r="P156">
        <f t="shared" si="2"/>
        <v>380</v>
      </c>
    </row>
    <row r="157" spans="1:16" ht="45">
      <c r="A157" t="s">
        <v>470</v>
      </c>
      <c r="B157" t="s">
        <v>2274</v>
      </c>
      <c r="C157" s="3" t="s">
        <v>2275</v>
      </c>
      <c r="E157" s="3" t="s">
        <v>2276</v>
      </c>
      <c r="F157" s="3" t="s">
        <v>2277</v>
      </c>
      <c r="H157" s="3" t="s">
        <v>2278</v>
      </c>
      <c r="I157">
        <v>3</v>
      </c>
      <c r="K157" t="s">
        <v>2035</v>
      </c>
      <c r="P157">
        <f t="shared" si="2"/>
        <v>194</v>
      </c>
    </row>
    <row r="158" spans="1:16" ht="45">
      <c r="A158" t="s">
        <v>472</v>
      </c>
      <c r="B158" t="s">
        <v>2279</v>
      </c>
      <c r="C158" s="3" t="s">
        <v>2280</v>
      </c>
      <c r="E158" s="3" t="s">
        <v>2281</v>
      </c>
      <c r="F158" s="3" t="s">
        <v>2282</v>
      </c>
      <c r="G158" s="3" t="s">
        <v>2283</v>
      </c>
      <c r="H158" s="3" t="s">
        <v>2284</v>
      </c>
      <c r="I158">
        <v>4</v>
      </c>
      <c r="K158" t="s">
        <v>2035</v>
      </c>
      <c r="P158">
        <f t="shared" si="2"/>
        <v>313</v>
      </c>
    </row>
    <row r="159" spans="1:16" ht="45">
      <c r="A159" t="s">
        <v>474</v>
      </c>
      <c r="B159" t="s">
        <v>2285</v>
      </c>
      <c r="C159" s="3" t="s">
        <v>2286</v>
      </c>
      <c r="E159" s="3" t="s">
        <v>2287</v>
      </c>
      <c r="F159" s="3" t="s">
        <v>2288</v>
      </c>
      <c r="G159" s="3" t="s">
        <v>2283</v>
      </c>
      <c r="H159" s="3" t="s">
        <v>2289</v>
      </c>
      <c r="I159">
        <v>5</v>
      </c>
      <c r="K159" t="s">
        <v>2035</v>
      </c>
      <c r="P159">
        <f t="shared" si="2"/>
        <v>443</v>
      </c>
    </row>
    <row r="160" spans="1:16" ht="45">
      <c r="A160" t="s">
        <v>476</v>
      </c>
      <c r="B160" t="s">
        <v>2290</v>
      </c>
      <c r="C160" s="3" t="s">
        <v>2291</v>
      </c>
      <c r="E160" s="3" t="s">
        <v>2292</v>
      </c>
      <c r="F160" s="3" t="s">
        <v>2293</v>
      </c>
      <c r="G160" s="3" t="s">
        <v>2283</v>
      </c>
      <c r="H160" s="3" t="s">
        <v>2289</v>
      </c>
      <c r="I160">
        <v>6</v>
      </c>
      <c r="K160" t="s">
        <v>2035</v>
      </c>
      <c r="P160">
        <f t="shared" si="2"/>
        <v>493</v>
      </c>
    </row>
    <row r="161" spans="1:16" ht="60">
      <c r="A161" t="s">
        <v>478</v>
      </c>
      <c r="B161" t="s">
        <v>2294</v>
      </c>
      <c r="C161" s="3" t="s">
        <v>2295</v>
      </c>
      <c r="E161" s="3" t="s">
        <v>2296</v>
      </c>
      <c r="F161" s="3" t="s">
        <v>2297</v>
      </c>
      <c r="G161" s="3" t="s">
        <v>2283</v>
      </c>
      <c r="H161" s="3" t="s">
        <v>2298</v>
      </c>
      <c r="I161">
        <v>7</v>
      </c>
      <c r="K161" t="s">
        <v>2035</v>
      </c>
      <c r="P161">
        <f t="shared" si="2"/>
        <v>446</v>
      </c>
    </row>
    <row r="162" spans="1:16" ht="45">
      <c r="A162" t="s">
        <v>480</v>
      </c>
      <c r="B162" t="s">
        <v>2299</v>
      </c>
      <c r="C162" s="3" t="s">
        <v>2300</v>
      </c>
      <c r="D162" s="3" t="s">
        <v>2301</v>
      </c>
      <c r="E162" s="3" t="s">
        <v>2302</v>
      </c>
      <c r="F162" s="3" t="s">
        <v>2303</v>
      </c>
      <c r="H162" s="3" t="s">
        <v>2304</v>
      </c>
      <c r="I162">
        <v>3</v>
      </c>
      <c r="K162" t="s">
        <v>2035</v>
      </c>
      <c r="P162">
        <f t="shared" si="2"/>
        <v>295</v>
      </c>
    </row>
    <row r="163" spans="1:16" ht="45">
      <c r="A163" t="s">
        <v>482</v>
      </c>
      <c r="B163" t="s">
        <v>2305</v>
      </c>
      <c r="C163" s="3" t="s">
        <v>2306</v>
      </c>
      <c r="D163" s="3" t="s">
        <v>2307</v>
      </c>
      <c r="E163" s="3" t="s">
        <v>2308</v>
      </c>
      <c r="F163" s="3" t="s">
        <v>2309</v>
      </c>
      <c r="H163" s="3" t="s">
        <v>2310</v>
      </c>
      <c r="I163">
        <v>4</v>
      </c>
      <c r="K163" t="s">
        <v>2035</v>
      </c>
      <c r="P163">
        <f t="shared" si="2"/>
        <v>571</v>
      </c>
    </row>
    <row r="164" spans="1:16" ht="45">
      <c r="A164" t="s">
        <v>484</v>
      </c>
      <c r="B164" t="s">
        <v>2311</v>
      </c>
      <c r="C164" s="3" t="s">
        <v>2312</v>
      </c>
      <c r="D164" s="3" t="s">
        <v>2313</v>
      </c>
      <c r="E164" s="3" t="s">
        <v>2314</v>
      </c>
      <c r="F164" s="3" t="s">
        <v>2309</v>
      </c>
      <c r="H164" s="3" t="s">
        <v>2315</v>
      </c>
      <c r="I164">
        <v>5</v>
      </c>
      <c r="K164" t="s">
        <v>2035</v>
      </c>
      <c r="P164">
        <f t="shared" si="2"/>
        <v>571</v>
      </c>
    </row>
    <row r="165" spans="1:16" ht="45">
      <c r="A165" t="s">
        <v>486</v>
      </c>
      <c r="B165" t="s">
        <v>2316</v>
      </c>
      <c r="C165" s="3" t="s">
        <v>2317</v>
      </c>
      <c r="D165" s="3" t="s">
        <v>2318</v>
      </c>
      <c r="E165" s="3" t="s">
        <v>2319</v>
      </c>
      <c r="F165" s="3" t="s">
        <v>2320</v>
      </c>
      <c r="H165" s="3" t="s">
        <v>2321</v>
      </c>
      <c r="I165">
        <v>6</v>
      </c>
      <c r="K165" t="s">
        <v>2035</v>
      </c>
      <c r="P165">
        <f t="shared" si="2"/>
        <v>516</v>
      </c>
    </row>
    <row r="166" spans="1:16" ht="60">
      <c r="A166" t="s">
        <v>488</v>
      </c>
      <c r="B166" t="s">
        <v>2322</v>
      </c>
      <c r="C166" s="3" t="s">
        <v>2323</v>
      </c>
      <c r="D166" s="3" t="s">
        <v>2324</v>
      </c>
      <c r="E166" s="3" t="s">
        <v>2325</v>
      </c>
      <c r="F166" s="3" t="s">
        <v>2326</v>
      </c>
      <c r="H166" s="3" t="s">
        <v>2327</v>
      </c>
      <c r="I166">
        <v>7</v>
      </c>
      <c r="K166" t="s">
        <v>2035</v>
      </c>
      <c r="P166">
        <f t="shared" si="2"/>
        <v>560</v>
      </c>
    </row>
    <row r="167" spans="1:16" ht="30">
      <c r="A167" t="s">
        <v>490</v>
      </c>
      <c r="B167" t="s">
        <v>2328</v>
      </c>
      <c r="C167" s="3" t="s">
        <v>2329</v>
      </c>
      <c r="D167" s="3" t="s">
        <v>2330</v>
      </c>
      <c r="E167" s="3" t="s">
        <v>2331</v>
      </c>
      <c r="F167" s="3" t="s">
        <v>2332</v>
      </c>
      <c r="H167" s="3" t="s">
        <v>2333</v>
      </c>
      <c r="I167">
        <v>4</v>
      </c>
      <c r="K167" t="s">
        <v>2035</v>
      </c>
      <c r="P167">
        <f t="shared" si="2"/>
        <v>299</v>
      </c>
    </row>
    <row r="168" spans="1:16" ht="30">
      <c r="A168" t="s">
        <v>492</v>
      </c>
      <c r="B168" t="s">
        <v>2334</v>
      </c>
      <c r="C168" s="3" t="s">
        <v>2335</v>
      </c>
      <c r="D168" s="3" t="s">
        <v>2336</v>
      </c>
      <c r="E168" s="3" t="s">
        <v>2337</v>
      </c>
      <c r="F168" s="3" t="s">
        <v>2332</v>
      </c>
      <c r="H168" s="3" t="s">
        <v>2333</v>
      </c>
      <c r="I168">
        <v>5</v>
      </c>
      <c r="K168" t="s">
        <v>2035</v>
      </c>
      <c r="P168">
        <f t="shared" si="2"/>
        <v>299</v>
      </c>
    </row>
    <row r="169" spans="1:16" ht="45">
      <c r="A169" t="s">
        <v>494</v>
      </c>
      <c r="B169" t="s">
        <v>2338</v>
      </c>
      <c r="C169" s="3" t="s">
        <v>2339</v>
      </c>
      <c r="D169" s="3" t="s">
        <v>2340</v>
      </c>
      <c r="E169" s="3" t="s">
        <v>2341</v>
      </c>
      <c r="F169" s="3" t="s">
        <v>2342</v>
      </c>
      <c r="H169" s="3" t="s">
        <v>2333</v>
      </c>
      <c r="I169">
        <v>6</v>
      </c>
      <c r="K169" t="s">
        <v>2035</v>
      </c>
      <c r="P169">
        <f t="shared" si="2"/>
        <v>512</v>
      </c>
    </row>
    <row r="170" spans="1:16" ht="45">
      <c r="A170" t="s">
        <v>496</v>
      </c>
      <c r="B170" t="s">
        <v>2343</v>
      </c>
      <c r="C170" s="3" t="s">
        <v>2344</v>
      </c>
      <c r="E170" s="3" t="s">
        <v>2345</v>
      </c>
      <c r="F170" s="3" t="s">
        <v>2346</v>
      </c>
      <c r="H170" s="3" t="s">
        <v>2347</v>
      </c>
      <c r="I170">
        <v>4</v>
      </c>
      <c r="K170" t="s">
        <v>2348</v>
      </c>
      <c r="P170">
        <f t="shared" si="2"/>
        <v>542</v>
      </c>
    </row>
    <row r="171" spans="1:16" ht="60">
      <c r="A171" t="s">
        <v>498</v>
      </c>
      <c r="B171" t="s">
        <v>2349</v>
      </c>
      <c r="C171" s="3" t="s">
        <v>2350</v>
      </c>
      <c r="D171" s="3" t="s">
        <v>2351</v>
      </c>
      <c r="E171" s="3" t="s">
        <v>2352</v>
      </c>
      <c r="F171" s="3" t="s">
        <v>2353</v>
      </c>
      <c r="H171" s="3" t="s">
        <v>2354</v>
      </c>
      <c r="I171">
        <v>5</v>
      </c>
      <c r="K171" t="s">
        <v>2348</v>
      </c>
      <c r="P171">
        <f t="shared" si="2"/>
        <v>544</v>
      </c>
    </row>
    <row r="172" spans="1:16" ht="45">
      <c r="A172" t="s">
        <v>500</v>
      </c>
      <c r="B172" t="s">
        <v>2355</v>
      </c>
      <c r="C172" s="3" t="s">
        <v>2356</v>
      </c>
      <c r="E172" s="3" t="s">
        <v>2357</v>
      </c>
      <c r="F172" s="3" t="s">
        <v>2358</v>
      </c>
      <c r="H172" s="3" t="s">
        <v>2347</v>
      </c>
      <c r="I172">
        <v>4</v>
      </c>
      <c r="K172" t="s">
        <v>2348</v>
      </c>
      <c r="P172">
        <f t="shared" si="2"/>
        <v>427</v>
      </c>
    </row>
    <row r="173" spans="1:16" ht="45">
      <c r="A173" t="s">
        <v>502</v>
      </c>
      <c r="B173" t="s">
        <v>2359</v>
      </c>
      <c r="C173" s="3" t="s">
        <v>2360</v>
      </c>
      <c r="D173" s="3" t="s">
        <v>2351</v>
      </c>
      <c r="E173" s="3" t="s">
        <v>2361</v>
      </c>
      <c r="F173" s="3" t="s">
        <v>2362</v>
      </c>
      <c r="H173" s="3" t="s">
        <v>2354</v>
      </c>
      <c r="I173">
        <v>5</v>
      </c>
      <c r="K173" t="s">
        <v>2348</v>
      </c>
      <c r="P173">
        <f t="shared" si="2"/>
        <v>426</v>
      </c>
    </row>
    <row r="174" spans="1:16" ht="60">
      <c r="A174" t="s">
        <v>504</v>
      </c>
      <c r="B174" t="s">
        <v>2363</v>
      </c>
      <c r="C174" s="3" t="s">
        <v>2364</v>
      </c>
      <c r="D174" s="3" t="s">
        <v>2365</v>
      </c>
      <c r="F174" s="3" t="s">
        <v>2366</v>
      </c>
      <c r="H174" s="3" t="s">
        <v>2347</v>
      </c>
      <c r="I174">
        <v>4</v>
      </c>
      <c r="K174" t="s">
        <v>2348</v>
      </c>
      <c r="P174">
        <f t="shared" si="2"/>
        <v>882</v>
      </c>
    </row>
    <row r="175" spans="1:16" ht="75">
      <c r="A175" t="s">
        <v>506</v>
      </c>
      <c r="B175" t="s">
        <v>2367</v>
      </c>
      <c r="C175" s="3" t="s">
        <v>2368</v>
      </c>
      <c r="D175" s="3" t="s">
        <v>2351</v>
      </c>
      <c r="E175" s="3" t="s">
        <v>2369</v>
      </c>
      <c r="F175" s="3" t="s">
        <v>2370</v>
      </c>
      <c r="H175" s="3" t="s">
        <v>2354</v>
      </c>
      <c r="I175">
        <v>5</v>
      </c>
      <c r="K175" t="s">
        <v>2348</v>
      </c>
      <c r="P175">
        <f t="shared" si="2"/>
        <v>957</v>
      </c>
    </row>
    <row r="176" spans="1:16" ht="75">
      <c r="A176" t="s">
        <v>508</v>
      </c>
      <c r="B176" t="s">
        <v>2371</v>
      </c>
      <c r="C176" s="3" t="s">
        <v>2372</v>
      </c>
      <c r="D176" s="3" t="s">
        <v>2373</v>
      </c>
      <c r="E176" s="3" t="s">
        <v>2374</v>
      </c>
      <c r="F176" s="3" t="s">
        <v>2375</v>
      </c>
      <c r="H176" s="3" t="s">
        <v>1611</v>
      </c>
      <c r="I176">
        <v>6</v>
      </c>
      <c r="K176" t="s">
        <v>2348</v>
      </c>
      <c r="P176">
        <f t="shared" si="2"/>
        <v>603</v>
      </c>
    </row>
    <row r="177" spans="1:16" ht="105">
      <c r="A177" t="s">
        <v>510</v>
      </c>
      <c r="B177" t="s">
        <v>2376</v>
      </c>
      <c r="C177" s="3" t="s">
        <v>2377</v>
      </c>
      <c r="D177" s="3" t="s">
        <v>2378</v>
      </c>
      <c r="E177" s="3" t="s">
        <v>2379</v>
      </c>
      <c r="F177" s="3" t="s">
        <v>2380</v>
      </c>
      <c r="H177" s="3" t="s">
        <v>1611</v>
      </c>
      <c r="I177">
        <v>6</v>
      </c>
      <c r="K177" t="s">
        <v>2348</v>
      </c>
      <c r="P177">
        <f t="shared" si="2"/>
        <v>888</v>
      </c>
    </row>
    <row r="178" spans="1:16" ht="75">
      <c r="A178" t="s">
        <v>512</v>
      </c>
      <c r="B178" t="s">
        <v>2381</v>
      </c>
      <c r="C178" s="3" t="s">
        <v>2382</v>
      </c>
      <c r="D178" s="3" t="s">
        <v>2383</v>
      </c>
      <c r="E178" s="3" t="s">
        <v>2384</v>
      </c>
      <c r="F178" s="3" t="s">
        <v>2380</v>
      </c>
      <c r="H178" s="3" t="s">
        <v>1611</v>
      </c>
      <c r="I178">
        <v>7</v>
      </c>
      <c r="K178" t="s">
        <v>2348</v>
      </c>
      <c r="P178">
        <f t="shared" si="2"/>
        <v>888</v>
      </c>
    </row>
    <row r="179" spans="1:16" ht="75">
      <c r="A179" t="s">
        <v>514</v>
      </c>
      <c r="B179" t="s">
        <v>2385</v>
      </c>
      <c r="C179" s="3" t="s">
        <v>2382</v>
      </c>
      <c r="D179" s="3" t="s">
        <v>2386</v>
      </c>
      <c r="E179" s="3" t="s">
        <v>2387</v>
      </c>
      <c r="F179" s="3" t="s">
        <v>2388</v>
      </c>
      <c r="H179" s="3" t="s">
        <v>1611</v>
      </c>
      <c r="I179">
        <v>8</v>
      </c>
      <c r="K179" t="s">
        <v>2348</v>
      </c>
      <c r="P179">
        <f t="shared" si="2"/>
        <v>889</v>
      </c>
    </row>
    <row r="180" spans="1:16" ht="60">
      <c r="A180" t="s">
        <v>516</v>
      </c>
      <c r="B180" t="s">
        <v>2389</v>
      </c>
      <c r="C180" s="3" t="s">
        <v>2390</v>
      </c>
      <c r="D180" s="3" t="s">
        <v>2391</v>
      </c>
      <c r="E180" s="3" t="s">
        <v>2392</v>
      </c>
      <c r="F180" s="3" t="s">
        <v>2393</v>
      </c>
      <c r="H180" s="3" t="s">
        <v>1489</v>
      </c>
      <c r="I180">
        <v>2</v>
      </c>
      <c r="K180" t="s">
        <v>2348</v>
      </c>
      <c r="P180">
        <f t="shared" si="2"/>
        <v>218</v>
      </c>
    </row>
    <row r="181" spans="1:16" ht="45">
      <c r="A181" t="s">
        <v>518</v>
      </c>
      <c r="B181" t="s">
        <v>2394</v>
      </c>
      <c r="C181" s="3" t="s">
        <v>2395</v>
      </c>
      <c r="D181" s="3" t="s">
        <v>2396</v>
      </c>
      <c r="E181" s="3" t="s">
        <v>2397</v>
      </c>
      <c r="F181" s="3" t="s">
        <v>2398</v>
      </c>
      <c r="H181" s="3" t="s">
        <v>2399</v>
      </c>
      <c r="I181">
        <v>3</v>
      </c>
      <c r="K181" t="s">
        <v>2348</v>
      </c>
      <c r="P181">
        <f t="shared" si="2"/>
        <v>229</v>
      </c>
    </row>
    <row r="182" spans="1:16" ht="45">
      <c r="A182" t="s">
        <v>520</v>
      </c>
      <c r="B182" t="s">
        <v>2400</v>
      </c>
      <c r="C182" s="3" t="s">
        <v>2401</v>
      </c>
      <c r="D182" s="3" t="s">
        <v>2402</v>
      </c>
      <c r="E182" s="3" t="s">
        <v>2403</v>
      </c>
      <c r="F182" s="3" t="s">
        <v>2404</v>
      </c>
      <c r="H182" s="3" t="s">
        <v>2405</v>
      </c>
      <c r="I182">
        <v>4</v>
      </c>
      <c r="K182" t="s">
        <v>2348</v>
      </c>
      <c r="P182">
        <f t="shared" si="2"/>
        <v>335</v>
      </c>
    </row>
    <row r="183" spans="1:16" ht="60">
      <c r="A183" t="s">
        <v>522</v>
      </c>
      <c r="B183" t="s">
        <v>2406</v>
      </c>
      <c r="C183" s="3" t="s">
        <v>2407</v>
      </c>
      <c r="D183" s="3" t="s">
        <v>2408</v>
      </c>
      <c r="E183" s="3" t="s">
        <v>2409</v>
      </c>
      <c r="F183" s="3" t="s">
        <v>2410</v>
      </c>
      <c r="H183" s="3" t="s">
        <v>2411</v>
      </c>
      <c r="I183">
        <v>5</v>
      </c>
      <c r="K183" t="s">
        <v>2348</v>
      </c>
      <c r="P183">
        <f t="shared" si="2"/>
        <v>333</v>
      </c>
    </row>
    <row r="184" spans="1:16" ht="45">
      <c r="A184" t="s">
        <v>524</v>
      </c>
      <c r="B184" t="s">
        <v>2412</v>
      </c>
      <c r="C184" s="3" t="s">
        <v>2413</v>
      </c>
      <c r="D184" s="3" t="s">
        <v>2414</v>
      </c>
      <c r="E184" s="3" t="s">
        <v>2415</v>
      </c>
      <c r="F184" s="3" t="s">
        <v>2416</v>
      </c>
      <c r="H184" s="3" t="s">
        <v>2417</v>
      </c>
      <c r="I184">
        <v>6</v>
      </c>
      <c r="K184" t="s">
        <v>2348</v>
      </c>
      <c r="P184">
        <f t="shared" si="2"/>
        <v>350</v>
      </c>
    </row>
    <row r="185" spans="1:16" ht="45">
      <c r="A185" t="s">
        <v>526</v>
      </c>
      <c r="B185" t="s">
        <v>2418</v>
      </c>
      <c r="C185" s="3" t="s">
        <v>2419</v>
      </c>
      <c r="E185" s="3" t="s">
        <v>2420</v>
      </c>
      <c r="F185" s="3" t="s">
        <v>2421</v>
      </c>
      <c r="H185" s="3" t="s">
        <v>2422</v>
      </c>
      <c r="I185">
        <v>4</v>
      </c>
      <c r="K185" t="s">
        <v>2348</v>
      </c>
      <c r="P185">
        <f t="shared" si="2"/>
        <v>387</v>
      </c>
    </row>
    <row r="186" spans="1:16" ht="30">
      <c r="A186" t="s">
        <v>528</v>
      </c>
      <c r="B186" t="s">
        <v>2423</v>
      </c>
      <c r="C186" s="3" t="s">
        <v>2424</v>
      </c>
      <c r="E186" s="3" t="s">
        <v>2425</v>
      </c>
      <c r="F186" s="3" t="s">
        <v>2426</v>
      </c>
      <c r="H186" s="3" t="s">
        <v>2422</v>
      </c>
      <c r="I186">
        <v>5</v>
      </c>
      <c r="K186" t="s">
        <v>2348</v>
      </c>
      <c r="P186">
        <f t="shared" si="2"/>
        <v>462</v>
      </c>
    </row>
    <row r="187" spans="1:16" ht="45">
      <c r="A187" t="s">
        <v>530</v>
      </c>
      <c r="B187" t="s">
        <v>2427</v>
      </c>
      <c r="C187" s="3" t="s">
        <v>2428</v>
      </c>
      <c r="E187" s="3" t="s">
        <v>2429</v>
      </c>
      <c r="F187" s="3" t="s">
        <v>2430</v>
      </c>
      <c r="H187" s="3" t="s">
        <v>2422</v>
      </c>
      <c r="I187">
        <v>6</v>
      </c>
      <c r="K187" t="s">
        <v>2348</v>
      </c>
      <c r="P187">
        <f t="shared" si="2"/>
        <v>504</v>
      </c>
    </row>
    <row r="188" spans="1:16" ht="45">
      <c r="A188" t="s">
        <v>532</v>
      </c>
      <c r="B188" t="s">
        <v>2431</v>
      </c>
      <c r="C188" s="3" t="s">
        <v>2432</v>
      </c>
      <c r="E188" s="3" t="s">
        <v>2433</v>
      </c>
      <c r="F188" s="3" t="s">
        <v>2434</v>
      </c>
      <c r="H188" s="3" t="s">
        <v>2435</v>
      </c>
      <c r="I188">
        <v>7</v>
      </c>
      <c r="K188" t="s">
        <v>2348</v>
      </c>
      <c r="P188">
        <f t="shared" si="2"/>
        <v>481</v>
      </c>
    </row>
    <row r="189" spans="1:16" ht="45">
      <c r="A189" t="s">
        <v>534</v>
      </c>
      <c r="B189" t="s">
        <v>2436</v>
      </c>
      <c r="C189" s="3" t="s">
        <v>2437</v>
      </c>
      <c r="E189" s="3" t="s">
        <v>2438</v>
      </c>
      <c r="F189" s="3" t="s">
        <v>2439</v>
      </c>
      <c r="G189" s="3" t="s">
        <v>2440</v>
      </c>
      <c r="H189" s="3" t="s">
        <v>2441</v>
      </c>
      <c r="I189">
        <v>3</v>
      </c>
      <c r="K189" t="s">
        <v>2348</v>
      </c>
      <c r="P189">
        <f t="shared" si="2"/>
        <v>397</v>
      </c>
    </row>
    <row r="190" spans="1:16" ht="45">
      <c r="A190" t="s">
        <v>536</v>
      </c>
      <c r="B190" t="s">
        <v>2442</v>
      </c>
      <c r="C190" s="3" t="s">
        <v>2443</v>
      </c>
      <c r="E190" s="3" t="s">
        <v>2444</v>
      </c>
      <c r="F190" s="3" t="s">
        <v>2445</v>
      </c>
      <c r="G190" s="3" t="s">
        <v>2440</v>
      </c>
      <c r="H190" s="3" t="s">
        <v>2441</v>
      </c>
      <c r="I190">
        <v>4</v>
      </c>
      <c r="K190" t="s">
        <v>2348</v>
      </c>
      <c r="P190">
        <f t="shared" si="2"/>
        <v>331</v>
      </c>
    </row>
    <row r="191" spans="1:16" ht="45">
      <c r="A191" t="s">
        <v>538</v>
      </c>
      <c r="B191" t="s">
        <v>2446</v>
      </c>
      <c r="C191" s="3" t="s">
        <v>2447</v>
      </c>
      <c r="E191" s="3" t="s">
        <v>2448</v>
      </c>
      <c r="F191" s="3" t="s">
        <v>2449</v>
      </c>
      <c r="G191" s="3" t="s">
        <v>2440</v>
      </c>
      <c r="H191" s="3" t="s">
        <v>2441</v>
      </c>
      <c r="I191">
        <v>5</v>
      </c>
      <c r="K191" t="s">
        <v>2348</v>
      </c>
      <c r="P191">
        <f t="shared" si="2"/>
        <v>373</v>
      </c>
    </row>
    <row r="192" spans="1:16" ht="60">
      <c r="A192" t="s">
        <v>540</v>
      </c>
      <c r="B192" t="s">
        <v>2450</v>
      </c>
      <c r="C192" s="3" t="s">
        <v>2451</v>
      </c>
      <c r="E192" s="3" t="s">
        <v>2452</v>
      </c>
      <c r="F192" s="3" t="s">
        <v>2453</v>
      </c>
      <c r="H192" s="3" t="s">
        <v>2454</v>
      </c>
      <c r="I192">
        <v>5</v>
      </c>
      <c r="K192" t="s">
        <v>2348</v>
      </c>
      <c r="P192">
        <f t="shared" si="2"/>
        <v>334</v>
      </c>
    </row>
    <row r="193" spans="1:16" ht="60">
      <c r="A193" t="s">
        <v>542</v>
      </c>
      <c r="B193" t="s">
        <v>2455</v>
      </c>
      <c r="C193" s="3" t="s">
        <v>2456</v>
      </c>
      <c r="E193" s="3" t="s">
        <v>2457</v>
      </c>
      <c r="F193" s="3" t="s">
        <v>2458</v>
      </c>
      <c r="H193" s="3" t="s">
        <v>2459</v>
      </c>
      <c r="I193">
        <v>6</v>
      </c>
      <c r="K193" t="s">
        <v>2348</v>
      </c>
      <c r="P193">
        <f t="shared" si="2"/>
        <v>461</v>
      </c>
    </row>
    <row r="194" spans="1:16" ht="75">
      <c r="A194" t="s">
        <v>544</v>
      </c>
      <c r="B194" t="s">
        <v>2460</v>
      </c>
      <c r="C194" s="3" t="s">
        <v>2461</v>
      </c>
      <c r="E194" s="3" t="s">
        <v>2462</v>
      </c>
      <c r="F194" s="3" t="s">
        <v>2463</v>
      </c>
      <c r="H194" s="3" t="s">
        <v>2464</v>
      </c>
      <c r="I194">
        <v>4</v>
      </c>
      <c r="K194" t="s">
        <v>2348</v>
      </c>
      <c r="P194">
        <f t="shared" ref="P194:P257" si="3">LEN(F194)</f>
        <v>224</v>
      </c>
    </row>
    <row r="195" spans="1:16" ht="60">
      <c r="A195" t="s">
        <v>546</v>
      </c>
      <c r="B195" t="s">
        <v>2465</v>
      </c>
      <c r="C195" s="3" t="s">
        <v>2466</v>
      </c>
      <c r="D195" s="3" t="s">
        <v>2467</v>
      </c>
      <c r="E195" s="3" t="s">
        <v>2468</v>
      </c>
      <c r="F195" s="3" t="s">
        <v>2469</v>
      </c>
      <c r="H195" s="3" t="s">
        <v>2470</v>
      </c>
      <c r="I195">
        <v>7</v>
      </c>
      <c r="K195" t="s">
        <v>2348</v>
      </c>
      <c r="P195">
        <f t="shared" si="3"/>
        <v>425</v>
      </c>
    </row>
    <row r="196" spans="1:16" ht="60">
      <c r="A196" t="s">
        <v>548</v>
      </c>
      <c r="B196" t="s">
        <v>2471</v>
      </c>
      <c r="C196" s="3" t="s">
        <v>2472</v>
      </c>
      <c r="D196" s="3" t="s">
        <v>2473</v>
      </c>
      <c r="E196" s="3" t="s">
        <v>2474</v>
      </c>
      <c r="F196" s="3" t="s">
        <v>2475</v>
      </c>
      <c r="G196" s="3" t="s">
        <v>2476</v>
      </c>
      <c r="H196" s="3" t="s">
        <v>2477</v>
      </c>
      <c r="I196">
        <v>5</v>
      </c>
      <c r="K196" t="s">
        <v>2348</v>
      </c>
      <c r="P196">
        <f t="shared" si="3"/>
        <v>575</v>
      </c>
    </row>
    <row r="197" spans="1:16" ht="30">
      <c r="A197" t="s">
        <v>550</v>
      </c>
      <c r="B197" t="s">
        <v>2478</v>
      </c>
      <c r="C197" s="3" t="s">
        <v>2479</v>
      </c>
      <c r="D197" s="3" t="s">
        <v>2480</v>
      </c>
      <c r="E197" s="3" t="s">
        <v>2481</v>
      </c>
      <c r="F197" s="3" t="s">
        <v>2482</v>
      </c>
      <c r="G197" s="3" t="s">
        <v>1511</v>
      </c>
      <c r="H197" s="3" t="s">
        <v>1489</v>
      </c>
      <c r="I197">
        <v>2</v>
      </c>
      <c r="K197" t="s">
        <v>2348</v>
      </c>
      <c r="P197">
        <f t="shared" si="3"/>
        <v>319</v>
      </c>
    </row>
    <row r="198" spans="1:16" ht="60">
      <c r="A198" t="s">
        <v>552</v>
      </c>
      <c r="B198" t="s">
        <v>2483</v>
      </c>
      <c r="C198" s="3" t="s">
        <v>2484</v>
      </c>
      <c r="D198" s="3" t="s">
        <v>2485</v>
      </c>
      <c r="E198" s="3" t="s">
        <v>2486</v>
      </c>
      <c r="F198" s="3" t="s">
        <v>2487</v>
      </c>
      <c r="G198" s="3" t="s">
        <v>2488</v>
      </c>
      <c r="H198" s="3" t="s">
        <v>2489</v>
      </c>
      <c r="I198">
        <v>3</v>
      </c>
      <c r="K198" t="s">
        <v>2348</v>
      </c>
      <c r="P198">
        <f t="shared" si="3"/>
        <v>560</v>
      </c>
    </row>
    <row r="199" spans="1:16" ht="30">
      <c r="A199" t="s">
        <v>554</v>
      </c>
      <c r="B199" t="s">
        <v>2490</v>
      </c>
      <c r="C199" s="3" t="s">
        <v>2491</v>
      </c>
      <c r="E199" s="3" t="s">
        <v>2492</v>
      </c>
      <c r="F199" s="3" t="s">
        <v>2493</v>
      </c>
      <c r="G199" s="3" t="s">
        <v>1511</v>
      </c>
      <c r="H199" s="3" t="s">
        <v>2494</v>
      </c>
      <c r="I199">
        <v>4</v>
      </c>
      <c r="K199" t="s">
        <v>2348</v>
      </c>
      <c r="P199">
        <f t="shared" si="3"/>
        <v>429</v>
      </c>
    </row>
    <row r="200" spans="1:16" ht="45">
      <c r="A200" t="s">
        <v>556</v>
      </c>
      <c r="B200" t="s">
        <v>2495</v>
      </c>
      <c r="C200" s="3" t="s">
        <v>2496</v>
      </c>
      <c r="E200" s="3" t="s">
        <v>2497</v>
      </c>
      <c r="F200" s="3" t="s">
        <v>2498</v>
      </c>
      <c r="G200" s="3" t="s">
        <v>2499</v>
      </c>
      <c r="H200" s="3" t="s">
        <v>2500</v>
      </c>
      <c r="I200">
        <v>6</v>
      </c>
      <c r="K200" t="s">
        <v>2348</v>
      </c>
      <c r="P200">
        <f t="shared" si="3"/>
        <v>313</v>
      </c>
    </row>
    <row r="201" spans="1:16" ht="45">
      <c r="A201" t="s">
        <v>558</v>
      </c>
      <c r="B201" t="s">
        <v>2501</v>
      </c>
      <c r="C201" s="3" t="s">
        <v>2502</v>
      </c>
      <c r="E201" s="3" t="s">
        <v>2503</v>
      </c>
      <c r="F201" s="3" t="s">
        <v>2504</v>
      </c>
      <c r="G201" s="3" t="s">
        <v>2505</v>
      </c>
      <c r="H201" s="3" t="s">
        <v>2506</v>
      </c>
      <c r="I201">
        <v>3</v>
      </c>
      <c r="K201" t="s">
        <v>2348</v>
      </c>
      <c r="P201">
        <f t="shared" si="3"/>
        <v>525</v>
      </c>
    </row>
    <row r="202" spans="1:16" ht="60">
      <c r="A202" t="s">
        <v>560</v>
      </c>
      <c r="B202" t="s">
        <v>2507</v>
      </c>
      <c r="C202" s="3" t="s">
        <v>2508</v>
      </c>
      <c r="D202" s="3" t="s">
        <v>2509</v>
      </c>
      <c r="E202" s="3" t="s">
        <v>2510</v>
      </c>
      <c r="F202" s="3" t="s">
        <v>2511</v>
      </c>
      <c r="G202" s="3" t="s">
        <v>2505</v>
      </c>
      <c r="H202" s="3" t="s">
        <v>2512</v>
      </c>
      <c r="I202">
        <v>4</v>
      </c>
      <c r="K202" t="s">
        <v>2348</v>
      </c>
      <c r="P202">
        <f t="shared" si="3"/>
        <v>610</v>
      </c>
    </row>
    <row r="203" spans="1:16" ht="60">
      <c r="A203" t="s">
        <v>562</v>
      </c>
      <c r="B203" t="s">
        <v>2513</v>
      </c>
      <c r="C203" s="3" t="s">
        <v>2514</v>
      </c>
      <c r="D203" s="3" t="s">
        <v>2515</v>
      </c>
      <c r="E203" s="3" t="s">
        <v>2516</v>
      </c>
      <c r="F203" s="3" t="s">
        <v>2517</v>
      </c>
      <c r="G203" s="3" t="s">
        <v>2505</v>
      </c>
      <c r="H203" s="3" t="s">
        <v>2512</v>
      </c>
      <c r="I203">
        <v>5</v>
      </c>
      <c r="K203" t="s">
        <v>2348</v>
      </c>
      <c r="P203">
        <f t="shared" si="3"/>
        <v>526</v>
      </c>
    </row>
    <row r="204" spans="1:16" ht="45">
      <c r="A204" t="s">
        <v>564</v>
      </c>
      <c r="B204" t="s">
        <v>2518</v>
      </c>
      <c r="C204" s="3" t="s">
        <v>2519</v>
      </c>
      <c r="E204" s="3" t="s">
        <v>2520</v>
      </c>
      <c r="F204" s="3" t="s">
        <v>2521</v>
      </c>
      <c r="H204" s="3" t="s">
        <v>2223</v>
      </c>
      <c r="I204">
        <v>4</v>
      </c>
      <c r="K204" t="s">
        <v>2348</v>
      </c>
      <c r="P204">
        <f t="shared" si="3"/>
        <v>310</v>
      </c>
    </row>
    <row r="205" spans="1:16" ht="75">
      <c r="A205" t="s">
        <v>566</v>
      </c>
      <c r="B205" t="s">
        <v>2522</v>
      </c>
      <c r="C205" s="3" t="s">
        <v>2523</v>
      </c>
      <c r="D205" s="3" t="s">
        <v>2524</v>
      </c>
      <c r="E205" s="3" t="s">
        <v>2525</v>
      </c>
      <c r="F205" s="3" t="s">
        <v>2526</v>
      </c>
      <c r="H205" s="3" t="s">
        <v>2527</v>
      </c>
      <c r="I205">
        <v>5</v>
      </c>
      <c r="K205" t="s">
        <v>2348</v>
      </c>
      <c r="P205">
        <f t="shared" si="3"/>
        <v>749</v>
      </c>
    </row>
    <row r="206" spans="1:16" ht="75">
      <c r="A206" t="s">
        <v>568</v>
      </c>
      <c r="B206" t="s">
        <v>2528</v>
      </c>
      <c r="C206" s="3" t="s">
        <v>2529</v>
      </c>
      <c r="D206" s="3" t="s">
        <v>2530</v>
      </c>
      <c r="E206" s="3" t="s">
        <v>2531</v>
      </c>
      <c r="F206" s="3" t="s">
        <v>2532</v>
      </c>
      <c r="H206" s="3" t="s">
        <v>2527</v>
      </c>
      <c r="I206">
        <v>6</v>
      </c>
      <c r="K206" t="s">
        <v>2348</v>
      </c>
      <c r="P206">
        <f t="shared" si="3"/>
        <v>738</v>
      </c>
    </row>
    <row r="207" spans="1:16" ht="60">
      <c r="A207" t="s">
        <v>570</v>
      </c>
      <c r="B207" t="s">
        <v>2533</v>
      </c>
      <c r="C207" s="3" t="s">
        <v>2534</v>
      </c>
      <c r="D207" s="3" t="s">
        <v>2535</v>
      </c>
      <c r="E207" s="3" t="s">
        <v>2536</v>
      </c>
      <c r="F207" s="3" t="s">
        <v>2537</v>
      </c>
      <c r="H207" s="3" t="s">
        <v>2538</v>
      </c>
      <c r="I207">
        <v>7</v>
      </c>
      <c r="K207" t="s">
        <v>2348</v>
      </c>
      <c r="P207">
        <f t="shared" si="3"/>
        <v>861</v>
      </c>
    </row>
    <row r="208" spans="1:16" ht="60">
      <c r="A208" t="s">
        <v>572</v>
      </c>
      <c r="B208" t="s">
        <v>2539</v>
      </c>
      <c r="C208" s="3" t="s">
        <v>2540</v>
      </c>
      <c r="D208" s="3" t="s">
        <v>2541</v>
      </c>
      <c r="E208" s="3" t="s">
        <v>2542</v>
      </c>
      <c r="F208" s="3" t="s">
        <v>2543</v>
      </c>
      <c r="H208" s="3" t="s">
        <v>2538</v>
      </c>
      <c r="I208">
        <v>8</v>
      </c>
      <c r="K208" t="s">
        <v>2348</v>
      </c>
      <c r="P208">
        <f t="shared" si="3"/>
        <v>875</v>
      </c>
    </row>
    <row r="209" spans="1:16" ht="30">
      <c r="A209" t="s">
        <v>574</v>
      </c>
      <c r="B209" t="s">
        <v>2544</v>
      </c>
      <c r="C209" s="3" t="s">
        <v>2545</v>
      </c>
      <c r="D209" s="3" t="s">
        <v>2546</v>
      </c>
      <c r="E209" s="3" t="s">
        <v>2547</v>
      </c>
      <c r="F209" s="3" t="s">
        <v>2548</v>
      </c>
      <c r="H209" s="3" t="s">
        <v>2223</v>
      </c>
      <c r="I209">
        <v>4</v>
      </c>
      <c r="K209" t="s">
        <v>2348</v>
      </c>
      <c r="P209">
        <f t="shared" si="3"/>
        <v>430</v>
      </c>
    </row>
    <row r="210" spans="1:16" ht="45">
      <c r="A210" t="s">
        <v>576</v>
      </c>
      <c r="B210" t="s">
        <v>2549</v>
      </c>
      <c r="C210" s="3" t="s">
        <v>2550</v>
      </c>
      <c r="D210" s="3" t="s">
        <v>2551</v>
      </c>
      <c r="E210" s="3" t="s">
        <v>2552</v>
      </c>
      <c r="F210" s="3" t="s">
        <v>2553</v>
      </c>
      <c r="H210" s="3" t="s">
        <v>2554</v>
      </c>
      <c r="I210">
        <v>5</v>
      </c>
      <c r="K210" t="s">
        <v>2348</v>
      </c>
      <c r="P210">
        <f t="shared" si="3"/>
        <v>515</v>
      </c>
    </row>
    <row r="211" spans="1:16" ht="60">
      <c r="A211" t="s">
        <v>578</v>
      </c>
      <c r="B211" t="s">
        <v>2555</v>
      </c>
      <c r="C211" s="3" t="s">
        <v>2556</v>
      </c>
      <c r="D211" s="3" t="s">
        <v>2557</v>
      </c>
      <c r="E211" s="3" t="s">
        <v>2558</v>
      </c>
      <c r="F211" s="3" t="s">
        <v>2559</v>
      </c>
      <c r="H211" s="3" t="s">
        <v>2554</v>
      </c>
      <c r="I211">
        <v>6</v>
      </c>
      <c r="K211" t="s">
        <v>2348</v>
      </c>
      <c r="P211">
        <f t="shared" si="3"/>
        <v>573</v>
      </c>
    </row>
    <row r="212" spans="1:16" ht="60">
      <c r="A212" t="s">
        <v>580</v>
      </c>
      <c r="B212" t="s">
        <v>2560</v>
      </c>
      <c r="C212" s="3" t="s">
        <v>2561</v>
      </c>
      <c r="E212" s="3" t="s">
        <v>2562</v>
      </c>
      <c r="F212" s="3" t="s">
        <v>2563</v>
      </c>
      <c r="H212" s="3" t="s">
        <v>2554</v>
      </c>
      <c r="I212">
        <v>7</v>
      </c>
      <c r="K212" t="s">
        <v>2348</v>
      </c>
      <c r="P212">
        <f t="shared" si="3"/>
        <v>827</v>
      </c>
    </row>
    <row r="213" spans="1:16" ht="45">
      <c r="A213" t="s">
        <v>582</v>
      </c>
      <c r="B213" t="s">
        <v>2564</v>
      </c>
      <c r="C213" s="3" t="s">
        <v>2565</v>
      </c>
      <c r="E213" s="3" t="s">
        <v>2566</v>
      </c>
      <c r="F213" s="3" t="s">
        <v>2567</v>
      </c>
      <c r="H213" s="3" t="s">
        <v>2568</v>
      </c>
      <c r="I213">
        <v>3</v>
      </c>
      <c r="K213" t="s">
        <v>2348</v>
      </c>
      <c r="P213">
        <f t="shared" si="3"/>
        <v>381</v>
      </c>
    </row>
    <row r="214" spans="1:16" ht="60">
      <c r="A214" t="s">
        <v>584</v>
      </c>
      <c r="B214" t="s">
        <v>2569</v>
      </c>
      <c r="C214" s="3" t="s">
        <v>2570</v>
      </c>
      <c r="E214" s="3" t="s">
        <v>2571</v>
      </c>
      <c r="F214" s="3" t="s">
        <v>2572</v>
      </c>
      <c r="H214" s="3" t="s">
        <v>2573</v>
      </c>
      <c r="I214">
        <v>4</v>
      </c>
      <c r="K214" t="s">
        <v>2348</v>
      </c>
      <c r="P214">
        <f t="shared" si="3"/>
        <v>439</v>
      </c>
    </row>
    <row r="215" spans="1:16" ht="60">
      <c r="A215" t="s">
        <v>586</v>
      </c>
      <c r="B215" t="s">
        <v>2574</v>
      </c>
      <c r="C215" s="3" t="s">
        <v>2575</v>
      </c>
      <c r="E215" s="3" t="s">
        <v>2576</v>
      </c>
      <c r="F215" s="3" t="s">
        <v>2577</v>
      </c>
      <c r="H215" s="3" t="s">
        <v>2578</v>
      </c>
      <c r="I215">
        <v>5</v>
      </c>
      <c r="K215" t="s">
        <v>2348</v>
      </c>
      <c r="P215">
        <f t="shared" si="3"/>
        <v>574</v>
      </c>
    </row>
    <row r="216" spans="1:16" ht="75">
      <c r="A216" t="s">
        <v>588</v>
      </c>
      <c r="B216" t="s">
        <v>2579</v>
      </c>
      <c r="C216" s="3" t="s">
        <v>2580</v>
      </c>
      <c r="E216" s="3" t="s">
        <v>2581</v>
      </c>
      <c r="F216" s="3" t="s">
        <v>2582</v>
      </c>
      <c r="H216" s="3" t="s">
        <v>2583</v>
      </c>
      <c r="I216">
        <v>6</v>
      </c>
      <c r="K216" t="s">
        <v>2348</v>
      </c>
      <c r="P216">
        <f t="shared" si="3"/>
        <v>561</v>
      </c>
    </row>
    <row r="217" spans="1:16" ht="30">
      <c r="A217" t="s">
        <v>590</v>
      </c>
      <c r="B217" t="s">
        <v>2584</v>
      </c>
      <c r="C217" s="3" t="s">
        <v>2585</v>
      </c>
      <c r="E217" s="3" t="s">
        <v>2586</v>
      </c>
      <c r="F217" s="3" t="s">
        <v>2587</v>
      </c>
      <c r="G217" s="3" t="s">
        <v>2588</v>
      </c>
      <c r="H217" s="3" t="s">
        <v>2589</v>
      </c>
      <c r="I217">
        <v>3</v>
      </c>
      <c r="K217" t="s">
        <v>2348</v>
      </c>
      <c r="P217">
        <f t="shared" si="3"/>
        <v>301</v>
      </c>
    </row>
    <row r="218" spans="1:16" ht="45">
      <c r="A218" t="s">
        <v>592</v>
      </c>
      <c r="B218" t="s">
        <v>2590</v>
      </c>
      <c r="C218" s="3" t="s">
        <v>2591</v>
      </c>
      <c r="D218" s="3" t="s">
        <v>2592</v>
      </c>
      <c r="E218" s="3" t="s">
        <v>2593</v>
      </c>
      <c r="F218" s="3" t="s">
        <v>2594</v>
      </c>
      <c r="H218" s="3" t="s">
        <v>2595</v>
      </c>
      <c r="I218">
        <v>4</v>
      </c>
      <c r="K218" t="s">
        <v>2348</v>
      </c>
      <c r="P218">
        <f t="shared" si="3"/>
        <v>537</v>
      </c>
    </row>
    <row r="219" spans="1:16" ht="60">
      <c r="A219" t="s">
        <v>594</v>
      </c>
      <c r="B219" t="s">
        <v>2596</v>
      </c>
      <c r="C219" s="3" t="s">
        <v>2597</v>
      </c>
      <c r="D219" s="3" t="s">
        <v>2598</v>
      </c>
      <c r="E219" s="3" t="s">
        <v>2599</v>
      </c>
      <c r="F219" s="3" t="s">
        <v>2600</v>
      </c>
      <c r="H219" s="3" t="s">
        <v>2601</v>
      </c>
      <c r="I219">
        <v>5</v>
      </c>
      <c r="K219" t="s">
        <v>2348</v>
      </c>
      <c r="P219">
        <f t="shared" si="3"/>
        <v>512</v>
      </c>
    </row>
    <row r="220" spans="1:16" ht="45">
      <c r="A220" t="s">
        <v>596</v>
      </c>
      <c r="B220" t="s">
        <v>2602</v>
      </c>
      <c r="C220" s="3" t="s">
        <v>2603</v>
      </c>
      <c r="E220" s="3" t="s">
        <v>2604</v>
      </c>
      <c r="F220" s="3" t="s">
        <v>2605</v>
      </c>
      <c r="H220" s="3" t="s">
        <v>2606</v>
      </c>
      <c r="I220">
        <v>4</v>
      </c>
      <c r="K220" t="s">
        <v>2348</v>
      </c>
      <c r="P220">
        <f t="shared" si="3"/>
        <v>472</v>
      </c>
    </row>
    <row r="221" spans="1:16" ht="60">
      <c r="A221" t="s">
        <v>598</v>
      </c>
      <c r="B221" t="s">
        <v>2607</v>
      </c>
      <c r="C221" s="3" t="s">
        <v>2608</v>
      </c>
      <c r="D221" s="3" t="s">
        <v>2609</v>
      </c>
      <c r="E221" s="3" t="s">
        <v>2610</v>
      </c>
      <c r="F221" s="3" t="s">
        <v>2611</v>
      </c>
      <c r="H221" s="3" t="s">
        <v>2612</v>
      </c>
      <c r="I221">
        <v>5</v>
      </c>
      <c r="K221" t="s">
        <v>2348</v>
      </c>
      <c r="P221">
        <f t="shared" si="3"/>
        <v>489</v>
      </c>
    </row>
    <row r="222" spans="1:16" ht="60">
      <c r="A222" t="s">
        <v>600</v>
      </c>
      <c r="B222" t="s">
        <v>2613</v>
      </c>
      <c r="C222" s="3" t="s">
        <v>2614</v>
      </c>
      <c r="E222" s="3" t="s">
        <v>2615</v>
      </c>
      <c r="F222" s="3" t="s">
        <v>2616</v>
      </c>
      <c r="H222" s="3" t="s">
        <v>2617</v>
      </c>
      <c r="I222">
        <v>2</v>
      </c>
      <c r="K222" t="s">
        <v>2348</v>
      </c>
      <c r="P222">
        <f t="shared" si="3"/>
        <v>423</v>
      </c>
    </row>
    <row r="223" spans="1:16" ht="45">
      <c r="A223" t="s">
        <v>602</v>
      </c>
      <c r="B223" t="s">
        <v>2618</v>
      </c>
      <c r="C223" s="3" t="s">
        <v>2619</v>
      </c>
      <c r="E223" s="3" t="s">
        <v>2620</v>
      </c>
      <c r="F223" s="3" t="s">
        <v>2621</v>
      </c>
      <c r="H223" s="3" t="s">
        <v>2622</v>
      </c>
      <c r="I223">
        <v>3</v>
      </c>
      <c r="K223" t="s">
        <v>2348</v>
      </c>
      <c r="P223">
        <f t="shared" si="3"/>
        <v>147</v>
      </c>
    </row>
    <row r="224" spans="1:16" ht="150">
      <c r="A224" t="s">
        <v>604</v>
      </c>
      <c r="B224" t="s">
        <v>2623</v>
      </c>
      <c r="C224" s="3" t="s">
        <v>2624</v>
      </c>
      <c r="D224" s="3" t="s">
        <v>2625</v>
      </c>
      <c r="E224" s="3" t="s">
        <v>2626</v>
      </c>
      <c r="F224" s="3" t="s">
        <v>2627</v>
      </c>
      <c r="G224" s="3" t="s">
        <v>2628</v>
      </c>
      <c r="H224" s="3" t="s">
        <v>2629</v>
      </c>
      <c r="I224">
        <v>4</v>
      </c>
      <c r="K224" t="s">
        <v>2348</v>
      </c>
      <c r="P224">
        <f t="shared" si="3"/>
        <v>794</v>
      </c>
    </row>
    <row r="225" spans="1:16" ht="105">
      <c r="A225" t="s">
        <v>606</v>
      </c>
      <c r="B225" t="s">
        <v>2630</v>
      </c>
      <c r="C225" s="3" t="s">
        <v>2631</v>
      </c>
      <c r="D225" s="3" t="s">
        <v>2625</v>
      </c>
      <c r="E225" s="3" t="s">
        <v>2632</v>
      </c>
      <c r="F225" s="3" t="s">
        <v>2633</v>
      </c>
      <c r="H225" s="3" t="s">
        <v>2634</v>
      </c>
      <c r="I225">
        <v>5</v>
      </c>
      <c r="K225" t="s">
        <v>2348</v>
      </c>
      <c r="P225">
        <f t="shared" si="3"/>
        <v>819</v>
      </c>
    </row>
    <row r="226" spans="1:16" ht="60">
      <c r="A226" t="s">
        <v>608</v>
      </c>
      <c r="B226" t="s">
        <v>2635</v>
      </c>
      <c r="C226" s="3" t="s">
        <v>2636</v>
      </c>
      <c r="E226" s="3" t="s">
        <v>2637</v>
      </c>
      <c r="F226" s="3" t="s">
        <v>2638</v>
      </c>
      <c r="H226" s="3" t="s">
        <v>2639</v>
      </c>
      <c r="I226">
        <v>6</v>
      </c>
      <c r="K226" t="s">
        <v>2640</v>
      </c>
      <c r="P226">
        <f t="shared" si="3"/>
        <v>405</v>
      </c>
    </row>
    <row r="227" spans="1:16" ht="60">
      <c r="A227" t="s">
        <v>610</v>
      </c>
      <c r="B227" t="s">
        <v>2641</v>
      </c>
      <c r="C227" s="3" t="s">
        <v>2642</v>
      </c>
      <c r="E227" s="3" t="s">
        <v>2643</v>
      </c>
      <c r="F227" s="3" t="s">
        <v>2644</v>
      </c>
      <c r="H227" s="3" t="s">
        <v>2645</v>
      </c>
      <c r="I227">
        <v>5</v>
      </c>
      <c r="K227" t="s">
        <v>2640</v>
      </c>
      <c r="P227">
        <f t="shared" si="3"/>
        <v>604</v>
      </c>
    </row>
    <row r="228" spans="1:16" ht="60">
      <c r="A228" t="s">
        <v>612</v>
      </c>
      <c r="B228" t="s">
        <v>2646</v>
      </c>
      <c r="C228" s="3" t="s">
        <v>2647</v>
      </c>
      <c r="E228" s="3" t="s">
        <v>2648</v>
      </c>
      <c r="F228" s="3" t="s">
        <v>2649</v>
      </c>
      <c r="H228" s="3" t="s">
        <v>2645</v>
      </c>
      <c r="I228">
        <v>6</v>
      </c>
      <c r="K228" t="s">
        <v>2640</v>
      </c>
      <c r="P228">
        <f t="shared" si="3"/>
        <v>921</v>
      </c>
    </row>
    <row r="229" spans="1:16" ht="45">
      <c r="A229" t="s">
        <v>614</v>
      </c>
      <c r="B229" t="s">
        <v>2650</v>
      </c>
      <c r="C229" s="3" t="s">
        <v>2651</v>
      </c>
      <c r="E229" s="3" t="s">
        <v>2652</v>
      </c>
      <c r="F229" s="3" t="s">
        <v>2653</v>
      </c>
      <c r="H229" s="3" t="s">
        <v>2654</v>
      </c>
      <c r="I229">
        <v>2</v>
      </c>
      <c r="K229" t="s">
        <v>2640</v>
      </c>
      <c r="P229">
        <f t="shared" si="3"/>
        <v>347</v>
      </c>
    </row>
    <row r="230" spans="1:16" ht="45">
      <c r="A230" t="s">
        <v>616</v>
      </c>
      <c r="B230" t="s">
        <v>2655</v>
      </c>
      <c r="C230" s="3" t="s">
        <v>2656</v>
      </c>
      <c r="D230" s="3" t="s">
        <v>2657</v>
      </c>
      <c r="E230" s="3" t="s">
        <v>2658</v>
      </c>
      <c r="F230" s="3" t="s">
        <v>2659</v>
      </c>
      <c r="H230" s="3" t="s">
        <v>2660</v>
      </c>
      <c r="I230">
        <v>3</v>
      </c>
      <c r="K230" t="s">
        <v>2640</v>
      </c>
      <c r="P230">
        <f t="shared" si="3"/>
        <v>338</v>
      </c>
    </row>
    <row r="231" spans="1:16" ht="60">
      <c r="A231" t="s">
        <v>618</v>
      </c>
      <c r="B231" t="s">
        <v>2661</v>
      </c>
      <c r="C231" s="3" t="s">
        <v>2662</v>
      </c>
      <c r="D231" s="3" t="s">
        <v>2663</v>
      </c>
      <c r="E231" s="3" t="s">
        <v>2664</v>
      </c>
      <c r="F231" s="3" t="s">
        <v>2665</v>
      </c>
      <c r="H231" s="3" t="s">
        <v>2666</v>
      </c>
      <c r="I231">
        <v>4</v>
      </c>
      <c r="K231" t="s">
        <v>2640</v>
      </c>
      <c r="P231">
        <f t="shared" si="3"/>
        <v>484</v>
      </c>
    </row>
    <row r="232" spans="1:16" ht="60">
      <c r="A232" t="s">
        <v>620</v>
      </c>
      <c r="B232" t="s">
        <v>2667</v>
      </c>
      <c r="C232" s="3" t="s">
        <v>2668</v>
      </c>
      <c r="D232" s="3" t="s">
        <v>2669</v>
      </c>
      <c r="E232" s="3" t="s">
        <v>2670</v>
      </c>
      <c r="F232" s="3" t="s">
        <v>2671</v>
      </c>
      <c r="H232" s="3" t="s">
        <v>2672</v>
      </c>
      <c r="I232">
        <v>5</v>
      </c>
      <c r="K232" t="s">
        <v>2640</v>
      </c>
      <c r="P232">
        <f t="shared" si="3"/>
        <v>791</v>
      </c>
    </row>
    <row r="233" spans="1:16" ht="75">
      <c r="A233" t="s">
        <v>622</v>
      </c>
      <c r="B233" t="s">
        <v>2673</v>
      </c>
      <c r="C233" s="3" t="s">
        <v>2674</v>
      </c>
      <c r="D233" s="3" t="s">
        <v>2675</v>
      </c>
      <c r="E233" s="3" t="s">
        <v>2676</v>
      </c>
      <c r="F233" s="3" t="s">
        <v>2677</v>
      </c>
      <c r="H233" s="3" t="s">
        <v>2678</v>
      </c>
      <c r="I233">
        <v>6</v>
      </c>
      <c r="K233" t="s">
        <v>2640</v>
      </c>
      <c r="P233">
        <f t="shared" si="3"/>
        <v>827</v>
      </c>
    </row>
    <row r="234" spans="1:16" ht="75">
      <c r="A234" t="s">
        <v>624</v>
      </c>
      <c r="B234" t="s">
        <v>2679</v>
      </c>
      <c r="C234" s="3" t="s">
        <v>2680</v>
      </c>
      <c r="E234" s="3" t="s">
        <v>2681</v>
      </c>
      <c r="F234" s="3" t="s">
        <v>2682</v>
      </c>
      <c r="H234" s="3" t="s">
        <v>2683</v>
      </c>
      <c r="I234">
        <v>7</v>
      </c>
      <c r="K234" t="s">
        <v>2640</v>
      </c>
      <c r="P234">
        <f t="shared" si="3"/>
        <v>678</v>
      </c>
    </row>
    <row r="235" spans="1:16" ht="60">
      <c r="A235" t="s">
        <v>626</v>
      </c>
      <c r="B235" t="s">
        <v>2684</v>
      </c>
      <c r="C235" s="3" t="s">
        <v>2685</v>
      </c>
      <c r="D235" s="3" t="s">
        <v>2025</v>
      </c>
      <c r="E235" s="3" t="s">
        <v>2686</v>
      </c>
      <c r="F235" s="3" t="s">
        <v>2687</v>
      </c>
      <c r="G235" s="3" t="s">
        <v>2688</v>
      </c>
      <c r="H235" s="3" t="s">
        <v>2689</v>
      </c>
      <c r="I235">
        <v>3</v>
      </c>
      <c r="K235" s="3" t="s">
        <v>2640</v>
      </c>
      <c r="P235">
        <f t="shared" si="3"/>
        <v>498</v>
      </c>
    </row>
    <row r="236" spans="1:16" ht="30">
      <c r="A236" t="s">
        <v>628</v>
      </c>
      <c r="B236" t="s">
        <v>2690</v>
      </c>
      <c r="C236" s="3" t="s">
        <v>2691</v>
      </c>
      <c r="D236" s="3" t="s">
        <v>2692</v>
      </c>
      <c r="E236" s="3" t="s">
        <v>2693</v>
      </c>
      <c r="F236" s="3" t="s">
        <v>2694</v>
      </c>
      <c r="G236" s="3" t="s">
        <v>2695</v>
      </c>
      <c r="H236" s="3" t="s">
        <v>2696</v>
      </c>
      <c r="I236">
        <v>4</v>
      </c>
      <c r="K236" s="3" t="s">
        <v>2640</v>
      </c>
      <c r="P236">
        <f t="shared" si="3"/>
        <v>438</v>
      </c>
    </row>
    <row r="237" spans="1:16" ht="45">
      <c r="A237" t="s">
        <v>630</v>
      </c>
      <c r="B237" t="s">
        <v>2697</v>
      </c>
      <c r="C237" s="3" t="s">
        <v>2698</v>
      </c>
      <c r="D237" s="3" t="s">
        <v>2699</v>
      </c>
      <c r="E237" s="3" t="s">
        <v>2700</v>
      </c>
      <c r="F237" s="3" t="s">
        <v>2701</v>
      </c>
      <c r="H237" s="3" t="s">
        <v>2702</v>
      </c>
      <c r="I237">
        <v>5</v>
      </c>
      <c r="K237" s="3" t="s">
        <v>2640</v>
      </c>
      <c r="P237">
        <f t="shared" si="3"/>
        <v>564</v>
      </c>
    </row>
    <row r="238" spans="1:16" ht="75">
      <c r="A238" t="s">
        <v>632</v>
      </c>
      <c r="B238" t="s">
        <v>2703</v>
      </c>
      <c r="C238" s="24" t="s">
        <v>2704</v>
      </c>
      <c r="D238" s="3" t="s">
        <v>2705</v>
      </c>
      <c r="E238" s="3" t="s">
        <v>2706</v>
      </c>
      <c r="F238" s="3" t="s">
        <v>2707</v>
      </c>
      <c r="G238" s="3" t="s">
        <v>2708</v>
      </c>
      <c r="H238" s="3" t="s">
        <v>2702</v>
      </c>
      <c r="I238">
        <v>6</v>
      </c>
      <c r="K238" s="3" t="s">
        <v>2640</v>
      </c>
      <c r="P238">
        <f t="shared" si="3"/>
        <v>561</v>
      </c>
    </row>
    <row r="239" spans="1:16" ht="105">
      <c r="A239" t="s">
        <v>634</v>
      </c>
      <c r="B239" t="s">
        <v>2709</v>
      </c>
      <c r="C239" s="3" t="s">
        <v>2710</v>
      </c>
      <c r="D239" s="3" t="s">
        <v>2711</v>
      </c>
      <c r="E239" s="3" t="s">
        <v>2712</v>
      </c>
      <c r="F239" s="3" t="s">
        <v>2713</v>
      </c>
      <c r="G239" s="3" t="s">
        <v>2714</v>
      </c>
      <c r="H239" s="3" t="s">
        <v>2715</v>
      </c>
      <c r="I239">
        <v>4</v>
      </c>
      <c r="K239" s="3" t="s">
        <v>2640</v>
      </c>
      <c r="P239">
        <f t="shared" si="3"/>
        <v>493</v>
      </c>
    </row>
    <row r="240" spans="1:16" ht="105">
      <c r="A240" t="s">
        <v>636</v>
      </c>
      <c r="B240" t="s">
        <v>2716</v>
      </c>
      <c r="C240" s="3" t="s">
        <v>2710</v>
      </c>
      <c r="D240" s="3" t="s">
        <v>2717</v>
      </c>
      <c r="E240" s="3" t="s">
        <v>2718</v>
      </c>
      <c r="F240" s="3" t="s">
        <v>2719</v>
      </c>
      <c r="G240" s="3" t="s">
        <v>2720</v>
      </c>
      <c r="H240" s="3" t="s">
        <v>2721</v>
      </c>
      <c r="I240">
        <v>4</v>
      </c>
      <c r="K240" s="3" t="s">
        <v>2640</v>
      </c>
      <c r="P240">
        <f t="shared" si="3"/>
        <v>487</v>
      </c>
    </row>
    <row r="241" spans="1:16" ht="90">
      <c r="A241" t="s">
        <v>638</v>
      </c>
      <c r="B241" t="s">
        <v>2722</v>
      </c>
      <c r="C241" s="3" t="s">
        <v>2723</v>
      </c>
      <c r="D241" s="3" t="s">
        <v>2724</v>
      </c>
      <c r="E241" s="3" t="s">
        <v>2725</v>
      </c>
      <c r="F241" s="3" t="s">
        <v>2726</v>
      </c>
      <c r="G241" s="3" t="s">
        <v>2727</v>
      </c>
      <c r="H241" s="3" t="s">
        <v>2728</v>
      </c>
      <c r="I241">
        <v>5</v>
      </c>
      <c r="K241" s="3" t="s">
        <v>2640</v>
      </c>
      <c r="P241">
        <f t="shared" si="3"/>
        <v>799</v>
      </c>
    </row>
    <row r="242" spans="1:16" ht="45">
      <c r="A242" t="s">
        <v>640</v>
      </c>
      <c r="B242" t="s">
        <v>2729</v>
      </c>
      <c r="C242" s="3" t="s">
        <v>2730</v>
      </c>
      <c r="D242" s="3" t="s">
        <v>2731</v>
      </c>
      <c r="E242" s="3" t="s">
        <v>2732</v>
      </c>
      <c r="F242" s="3" t="s">
        <v>2733</v>
      </c>
      <c r="G242" s="3" t="s">
        <v>2734</v>
      </c>
      <c r="H242" s="3" t="s">
        <v>2735</v>
      </c>
      <c r="I242">
        <v>5</v>
      </c>
      <c r="K242" s="3" t="s">
        <v>2640</v>
      </c>
      <c r="P242">
        <f t="shared" si="3"/>
        <v>700</v>
      </c>
    </row>
    <row r="243" spans="1:16" ht="120">
      <c r="A243" t="s">
        <v>642</v>
      </c>
      <c r="B243" t="s">
        <v>2736</v>
      </c>
      <c r="C243" s="3" t="s">
        <v>2737</v>
      </c>
      <c r="D243" s="3" t="s">
        <v>2738</v>
      </c>
      <c r="E243" s="3" t="s">
        <v>2739</v>
      </c>
      <c r="F243" s="3" t="s">
        <v>2740</v>
      </c>
      <c r="G243" s="3" t="s">
        <v>2741</v>
      </c>
      <c r="H243" s="3" t="s">
        <v>2742</v>
      </c>
      <c r="I243">
        <v>7</v>
      </c>
      <c r="K243" s="3" t="s">
        <v>2640</v>
      </c>
      <c r="P243">
        <f t="shared" si="3"/>
        <v>1231</v>
      </c>
    </row>
    <row r="244" spans="1:16" ht="45">
      <c r="A244" t="s">
        <v>644</v>
      </c>
      <c r="B244" t="s">
        <v>2743</v>
      </c>
      <c r="C244" s="3" t="s">
        <v>2744</v>
      </c>
      <c r="D244" s="3" t="s">
        <v>2745</v>
      </c>
      <c r="E244" s="3" t="s">
        <v>2746</v>
      </c>
      <c r="F244" s="3" t="s">
        <v>2747</v>
      </c>
      <c r="G244" s="3" t="s">
        <v>2748</v>
      </c>
      <c r="H244" s="3" t="s">
        <v>2742</v>
      </c>
      <c r="I244">
        <v>7</v>
      </c>
      <c r="K244" s="3" t="s">
        <v>2640</v>
      </c>
      <c r="P244">
        <f t="shared" si="3"/>
        <v>767</v>
      </c>
    </row>
    <row r="245" spans="1:16" ht="90">
      <c r="A245" t="s">
        <v>646</v>
      </c>
      <c r="B245" t="s">
        <v>2749</v>
      </c>
      <c r="C245" s="3" t="s">
        <v>2750</v>
      </c>
      <c r="D245" s="3" t="s">
        <v>2751</v>
      </c>
      <c r="E245" s="3" t="s">
        <v>2752</v>
      </c>
      <c r="F245" s="3" t="s">
        <v>2753</v>
      </c>
      <c r="G245" s="3" t="s">
        <v>2754</v>
      </c>
      <c r="H245" s="3" t="s">
        <v>2755</v>
      </c>
      <c r="I245">
        <v>8</v>
      </c>
      <c r="K245" s="3" t="s">
        <v>2640</v>
      </c>
      <c r="P245">
        <f t="shared" si="3"/>
        <v>873</v>
      </c>
    </row>
    <row r="246" spans="1:16" ht="60">
      <c r="A246" t="s">
        <v>648</v>
      </c>
      <c r="B246" t="s">
        <v>2756</v>
      </c>
      <c r="C246" s="3" t="s">
        <v>2757</v>
      </c>
      <c r="D246" s="3" t="s">
        <v>2758</v>
      </c>
      <c r="E246" s="3" t="s">
        <v>2759</v>
      </c>
      <c r="F246" s="3" t="s">
        <v>2760</v>
      </c>
      <c r="G246" s="3" t="s">
        <v>2754</v>
      </c>
      <c r="H246" s="3" t="s">
        <v>2755</v>
      </c>
      <c r="I246">
        <v>8</v>
      </c>
      <c r="K246" s="3" t="s">
        <v>2640</v>
      </c>
      <c r="P246">
        <f t="shared" si="3"/>
        <v>784</v>
      </c>
    </row>
    <row r="247" spans="1:16" ht="60">
      <c r="A247" t="s">
        <v>650</v>
      </c>
      <c r="B247" t="s">
        <v>2761</v>
      </c>
      <c r="C247" s="3" t="s">
        <v>2762</v>
      </c>
      <c r="D247" s="3" t="s">
        <v>2763</v>
      </c>
      <c r="E247" s="3" t="s">
        <v>2764</v>
      </c>
      <c r="F247" s="3" t="s">
        <v>2765</v>
      </c>
      <c r="G247" s="3" t="s">
        <v>2754</v>
      </c>
      <c r="H247" s="3" t="s">
        <v>2755</v>
      </c>
      <c r="I247">
        <v>9</v>
      </c>
      <c r="K247" s="3" t="s">
        <v>2640</v>
      </c>
      <c r="P247">
        <f t="shared" si="3"/>
        <v>877</v>
      </c>
    </row>
    <row r="248" spans="1:16" ht="75">
      <c r="A248" t="s">
        <v>652</v>
      </c>
      <c r="B248" t="s">
        <v>2766</v>
      </c>
      <c r="C248" s="3" t="s">
        <v>2767</v>
      </c>
      <c r="D248" s="3" t="s">
        <v>2758</v>
      </c>
      <c r="E248" s="3" t="s">
        <v>2768</v>
      </c>
      <c r="F248" s="3" t="s">
        <v>2769</v>
      </c>
      <c r="G248" s="3" t="s">
        <v>2754</v>
      </c>
      <c r="H248" s="3" t="s">
        <v>2755</v>
      </c>
      <c r="I248">
        <v>9</v>
      </c>
      <c r="K248" s="3" t="s">
        <v>2640</v>
      </c>
      <c r="P248">
        <f t="shared" si="3"/>
        <v>629</v>
      </c>
    </row>
    <row r="249" spans="1:16" ht="75">
      <c r="A249" t="s">
        <v>654</v>
      </c>
      <c r="B249" t="s">
        <v>2770</v>
      </c>
      <c r="C249" s="3" t="s">
        <v>2771</v>
      </c>
      <c r="D249" s="3" t="s">
        <v>2772</v>
      </c>
      <c r="E249" s="3" t="s">
        <v>2773</v>
      </c>
      <c r="F249" s="3" t="s">
        <v>2774</v>
      </c>
      <c r="G249" s="3" t="s">
        <v>2775</v>
      </c>
      <c r="H249" s="3" t="s">
        <v>2776</v>
      </c>
      <c r="I249">
        <v>10</v>
      </c>
      <c r="K249" s="3" t="s">
        <v>2640</v>
      </c>
      <c r="P249">
        <f t="shared" si="3"/>
        <v>695</v>
      </c>
    </row>
    <row r="250" spans="1:16" ht="45">
      <c r="A250" t="s">
        <v>656</v>
      </c>
      <c r="B250" t="s">
        <v>2777</v>
      </c>
      <c r="C250" s="3" t="s">
        <v>2778</v>
      </c>
      <c r="D250" s="3" t="s">
        <v>2758</v>
      </c>
      <c r="E250" s="3" t="s">
        <v>2779</v>
      </c>
      <c r="F250" s="3" t="s">
        <v>2780</v>
      </c>
      <c r="G250" s="3" t="s">
        <v>2775</v>
      </c>
      <c r="H250" s="3" t="s">
        <v>2776</v>
      </c>
      <c r="I250">
        <v>10</v>
      </c>
      <c r="K250" s="3" t="s">
        <v>2640</v>
      </c>
      <c r="P250">
        <f t="shared" si="3"/>
        <v>517</v>
      </c>
    </row>
    <row r="251" spans="1:16" ht="75">
      <c r="A251" t="s">
        <v>658</v>
      </c>
      <c r="B251" t="s">
        <v>2781</v>
      </c>
      <c r="C251" s="3" t="s">
        <v>2782</v>
      </c>
      <c r="D251" s="3" t="s">
        <v>2783</v>
      </c>
      <c r="E251" s="3" t="s">
        <v>2784</v>
      </c>
      <c r="F251" s="3" t="s">
        <v>2785</v>
      </c>
      <c r="G251" s="3" t="s">
        <v>2786</v>
      </c>
      <c r="H251" s="3" t="s">
        <v>2787</v>
      </c>
      <c r="I251">
        <v>9</v>
      </c>
      <c r="K251" s="3" t="s">
        <v>2640</v>
      </c>
      <c r="P251">
        <f t="shared" si="3"/>
        <v>1224</v>
      </c>
    </row>
    <row r="252" spans="1:16" ht="75">
      <c r="A252" t="s">
        <v>660</v>
      </c>
      <c r="B252" t="s">
        <v>2788</v>
      </c>
      <c r="C252" s="3" t="s">
        <v>2789</v>
      </c>
      <c r="D252" s="3" t="s">
        <v>2790</v>
      </c>
      <c r="E252" s="3" t="s">
        <v>2791</v>
      </c>
      <c r="F252" s="3" t="s">
        <v>2792</v>
      </c>
      <c r="G252" s="3" t="s">
        <v>2793</v>
      </c>
      <c r="H252" s="3" t="s">
        <v>2787</v>
      </c>
      <c r="I252">
        <v>9</v>
      </c>
      <c r="K252" s="3" t="s">
        <v>2640</v>
      </c>
      <c r="P252">
        <f t="shared" si="3"/>
        <v>952</v>
      </c>
    </row>
    <row r="253" spans="1:16" ht="150">
      <c r="A253" t="s">
        <v>662</v>
      </c>
      <c r="B253" t="s">
        <v>2794</v>
      </c>
      <c r="C253" s="3" t="s">
        <v>2795</v>
      </c>
      <c r="D253" s="3" t="s">
        <v>2796</v>
      </c>
      <c r="E253" s="3" t="s">
        <v>2797</v>
      </c>
      <c r="F253" s="3" t="s">
        <v>2798</v>
      </c>
      <c r="G253" s="3" t="s">
        <v>2799</v>
      </c>
      <c r="H253" s="3" t="s">
        <v>2800</v>
      </c>
      <c r="I253">
        <v>7</v>
      </c>
      <c r="K253" s="3" t="s">
        <v>2640</v>
      </c>
      <c r="P253">
        <f t="shared" si="3"/>
        <v>836</v>
      </c>
    </row>
    <row r="254" spans="1:16" ht="150">
      <c r="A254" t="s">
        <v>664</v>
      </c>
      <c r="B254" t="s">
        <v>2801</v>
      </c>
      <c r="C254" s="3" t="s">
        <v>2795</v>
      </c>
      <c r="D254" s="3" t="s">
        <v>2802</v>
      </c>
      <c r="E254" s="3" t="s">
        <v>2797</v>
      </c>
      <c r="F254" s="3" t="s">
        <v>2803</v>
      </c>
      <c r="G254" s="3" t="s">
        <v>2799</v>
      </c>
      <c r="H254" s="3" t="s">
        <v>2800</v>
      </c>
      <c r="I254">
        <v>8</v>
      </c>
      <c r="K254" s="3" t="s">
        <v>2640</v>
      </c>
      <c r="P254">
        <f t="shared" si="3"/>
        <v>837</v>
      </c>
    </row>
    <row r="255" spans="1:16" ht="150">
      <c r="A255" t="s">
        <v>666</v>
      </c>
      <c r="B255" t="s">
        <v>2804</v>
      </c>
      <c r="C255" s="3" t="s">
        <v>2795</v>
      </c>
      <c r="D255" s="3" t="s">
        <v>2805</v>
      </c>
      <c r="E255" s="3" t="s">
        <v>2797</v>
      </c>
      <c r="F255" s="3" t="s">
        <v>2803</v>
      </c>
      <c r="G255" s="3" t="s">
        <v>2799</v>
      </c>
      <c r="H255" s="3" t="s">
        <v>2800</v>
      </c>
      <c r="I255">
        <v>9</v>
      </c>
      <c r="K255" s="3" t="s">
        <v>2640</v>
      </c>
      <c r="P255">
        <f t="shared" si="3"/>
        <v>837</v>
      </c>
    </row>
    <row r="256" spans="1:16" ht="60">
      <c r="A256" t="s">
        <v>668</v>
      </c>
      <c r="B256" t="s">
        <v>2806</v>
      </c>
      <c r="C256" s="3" t="s">
        <v>2807</v>
      </c>
      <c r="D256" s="3" t="s">
        <v>2808</v>
      </c>
      <c r="E256" s="3" t="s">
        <v>2809</v>
      </c>
      <c r="F256" s="3" t="s">
        <v>2810</v>
      </c>
      <c r="G256" s="3" t="s">
        <v>2811</v>
      </c>
      <c r="H256" s="3" t="s">
        <v>2812</v>
      </c>
      <c r="I256">
        <v>6</v>
      </c>
      <c r="K256" s="3" t="s">
        <v>2640</v>
      </c>
      <c r="P256">
        <f t="shared" si="3"/>
        <v>572</v>
      </c>
    </row>
    <row r="257" spans="1:16" ht="45">
      <c r="A257" t="s">
        <v>670</v>
      </c>
      <c r="B257" t="s">
        <v>2813</v>
      </c>
      <c r="C257" s="3" t="s">
        <v>2814</v>
      </c>
      <c r="E257" s="3" t="s">
        <v>2815</v>
      </c>
      <c r="F257" s="3" t="s">
        <v>2816</v>
      </c>
      <c r="G257" s="3" t="s">
        <v>2817</v>
      </c>
      <c r="H257" s="3" t="s">
        <v>2818</v>
      </c>
      <c r="I257">
        <v>6</v>
      </c>
      <c r="K257" s="3" t="s">
        <v>2640</v>
      </c>
      <c r="P257">
        <f t="shared" si="3"/>
        <v>550</v>
      </c>
    </row>
    <row r="258" spans="1:16" ht="60">
      <c r="A258" t="s">
        <v>672</v>
      </c>
      <c r="B258" t="s">
        <v>2819</v>
      </c>
      <c r="C258" s="3" t="s">
        <v>2820</v>
      </c>
      <c r="E258" s="3" t="s">
        <v>2821</v>
      </c>
      <c r="F258" s="3" t="s">
        <v>2822</v>
      </c>
      <c r="G258" s="3" t="s">
        <v>2823</v>
      </c>
      <c r="H258" s="3" t="s">
        <v>2824</v>
      </c>
      <c r="I258">
        <v>8</v>
      </c>
      <c r="K258" s="3" t="s">
        <v>2640</v>
      </c>
      <c r="P258">
        <f t="shared" ref="P258:P321" si="4">LEN(F258)</f>
        <v>990</v>
      </c>
    </row>
    <row r="259" spans="1:16" ht="60">
      <c r="A259" t="s">
        <v>674</v>
      </c>
      <c r="B259" t="s">
        <v>2825</v>
      </c>
      <c r="C259" s="3" t="s">
        <v>2826</v>
      </c>
      <c r="E259" s="3" t="s">
        <v>2827</v>
      </c>
      <c r="F259" s="3" t="s">
        <v>2828</v>
      </c>
      <c r="G259" s="3" t="s">
        <v>2829</v>
      </c>
      <c r="H259" s="3" t="s">
        <v>2830</v>
      </c>
      <c r="I259">
        <v>8</v>
      </c>
      <c r="K259" s="3" t="s">
        <v>2640</v>
      </c>
      <c r="P259">
        <f t="shared" si="4"/>
        <v>635</v>
      </c>
    </row>
    <row r="260" spans="1:16" ht="45">
      <c r="A260" t="s">
        <v>676</v>
      </c>
      <c r="B260" t="s">
        <v>2831</v>
      </c>
      <c r="C260" s="3" t="s">
        <v>2832</v>
      </c>
      <c r="E260" s="3" t="s">
        <v>2833</v>
      </c>
      <c r="F260" s="3" t="s">
        <v>2834</v>
      </c>
      <c r="G260" s="3" t="s">
        <v>2829</v>
      </c>
      <c r="H260" s="3" t="s">
        <v>2835</v>
      </c>
      <c r="I260">
        <v>9</v>
      </c>
      <c r="K260" s="3" t="s">
        <v>2640</v>
      </c>
      <c r="P260">
        <f t="shared" si="4"/>
        <v>329</v>
      </c>
    </row>
    <row r="261" spans="1:16" ht="75">
      <c r="A261" t="s">
        <v>678</v>
      </c>
      <c r="B261" t="s">
        <v>2836</v>
      </c>
      <c r="C261" s="3" t="s">
        <v>2837</v>
      </c>
      <c r="D261" s="3" t="s">
        <v>2838</v>
      </c>
      <c r="E261" s="3" t="s">
        <v>2839</v>
      </c>
      <c r="F261" s="3" t="s">
        <v>2840</v>
      </c>
      <c r="G261" s="3" t="s">
        <v>2841</v>
      </c>
      <c r="H261" s="3" t="s">
        <v>2842</v>
      </c>
      <c r="I261">
        <v>9</v>
      </c>
      <c r="K261" s="3" t="s">
        <v>2640</v>
      </c>
      <c r="P261">
        <f t="shared" si="4"/>
        <v>607</v>
      </c>
    </row>
    <row r="262" spans="1:16" ht="60">
      <c r="A262" t="s">
        <v>680</v>
      </c>
      <c r="B262" t="s">
        <v>2843</v>
      </c>
      <c r="C262" s="3" t="s">
        <v>2844</v>
      </c>
      <c r="D262" s="3" t="s">
        <v>2845</v>
      </c>
      <c r="E262" s="3" t="s">
        <v>2846</v>
      </c>
      <c r="F262" s="3" t="s">
        <v>2847</v>
      </c>
      <c r="G262" s="3" t="s">
        <v>2848</v>
      </c>
      <c r="H262" s="3" t="s">
        <v>2849</v>
      </c>
      <c r="I262">
        <v>10</v>
      </c>
      <c r="K262" s="3" t="s">
        <v>2640</v>
      </c>
      <c r="P262">
        <f t="shared" si="4"/>
        <v>526</v>
      </c>
    </row>
    <row r="263" spans="1:16" ht="60">
      <c r="A263" t="s">
        <v>682</v>
      </c>
      <c r="B263" t="s">
        <v>2850</v>
      </c>
      <c r="C263" s="3" t="s">
        <v>2851</v>
      </c>
      <c r="D263" s="3" t="s">
        <v>2852</v>
      </c>
      <c r="E263" s="3" t="s">
        <v>2853</v>
      </c>
      <c r="F263" s="3" t="s">
        <v>2854</v>
      </c>
      <c r="G263" s="3" t="s">
        <v>2855</v>
      </c>
      <c r="H263" s="3" t="s">
        <v>2856</v>
      </c>
      <c r="I263">
        <v>7</v>
      </c>
      <c r="K263" s="3" t="s">
        <v>2640</v>
      </c>
      <c r="P263">
        <f t="shared" si="4"/>
        <v>398</v>
      </c>
    </row>
    <row r="264" spans="1:16" ht="45">
      <c r="A264" t="s">
        <v>684</v>
      </c>
      <c r="B264" t="s">
        <v>2857</v>
      </c>
      <c r="C264" s="3" t="s">
        <v>2858</v>
      </c>
      <c r="E264" s="3" t="s">
        <v>2859</v>
      </c>
      <c r="F264" s="3" t="s">
        <v>2860</v>
      </c>
      <c r="G264" s="3" t="s">
        <v>2861</v>
      </c>
      <c r="H264" s="3" t="s">
        <v>2862</v>
      </c>
      <c r="I264">
        <v>8</v>
      </c>
      <c r="K264" s="3" t="s">
        <v>2640</v>
      </c>
      <c r="P264">
        <f t="shared" si="4"/>
        <v>682</v>
      </c>
    </row>
    <row r="265" spans="1:16" ht="105">
      <c r="A265" t="s">
        <v>686</v>
      </c>
      <c r="B265" t="s">
        <v>2863</v>
      </c>
      <c r="C265" s="3" t="s">
        <v>2864</v>
      </c>
      <c r="D265" s="3" t="s">
        <v>2865</v>
      </c>
      <c r="E265" s="3" t="s">
        <v>2866</v>
      </c>
      <c r="F265" s="3" t="s">
        <v>2867</v>
      </c>
      <c r="G265" s="3" t="s">
        <v>2861</v>
      </c>
      <c r="H265" s="3" t="s">
        <v>2862</v>
      </c>
      <c r="I265">
        <v>9</v>
      </c>
      <c r="K265" s="3" t="s">
        <v>2640</v>
      </c>
      <c r="P265">
        <f t="shared" si="4"/>
        <v>682</v>
      </c>
    </row>
    <row r="266" spans="1:16" ht="90">
      <c r="A266" t="s">
        <v>688</v>
      </c>
      <c r="B266" t="s">
        <v>2868</v>
      </c>
      <c r="C266" s="3" t="s">
        <v>2869</v>
      </c>
      <c r="D266" s="3" t="s">
        <v>2870</v>
      </c>
      <c r="E266" s="3" t="s">
        <v>2871</v>
      </c>
      <c r="F266" s="3" t="s">
        <v>2872</v>
      </c>
      <c r="H266" s="3" t="s">
        <v>2873</v>
      </c>
      <c r="I266">
        <v>6</v>
      </c>
      <c r="K266" s="3" t="s">
        <v>2640</v>
      </c>
      <c r="P266">
        <f t="shared" si="4"/>
        <v>302</v>
      </c>
    </row>
    <row r="267" spans="1:16" ht="90">
      <c r="A267" t="s">
        <v>690</v>
      </c>
      <c r="B267" t="s">
        <v>2874</v>
      </c>
      <c r="C267" s="3" t="s">
        <v>2875</v>
      </c>
      <c r="D267" s="3" t="s">
        <v>2876</v>
      </c>
      <c r="E267" s="3" t="s">
        <v>2877</v>
      </c>
      <c r="F267" s="3" t="s">
        <v>2878</v>
      </c>
      <c r="H267" s="3" t="s">
        <v>2879</v>
      </c>
      <c r="I267">
        <v>7</v>
      </c>
      <c r="K267" s="3" t="s">
        <v>2640</v>
      </c>
      <c r="P267">
        <f t="shared" si="4"/>
        <v>303</v>
      </c>
    </row>
    <row r="268" spans="1:16" ht="90">
      <c r="A268" t="s">
        <v>692</v>
      </c>
      <c r="B268" t="s">
        <v>2880</v>
      </c>
      <c r="C268" s="3" t="s">
        <v>2881</v>
      </c>
      <c r="D268" s="3" t="s">
        <v>2882</v>
      </c>
      <c r="E268" s="3" t="s">
        <v>2883</v>
      </c>
      <c r="F268" s="3" t="s">
        <v>2884</v>
      </c>
      <c r="H268" s="3" t="s">
        <v>2885</v>
      </c>
      <c r="I268">
        <v>8</v>
      </c>
      <c r="K268" s="3" t="s">
        <v>2640</v>
      </c>
      <c r="P268">
        <f t="shared" si="4"/>
        <v>356</v>
      </c>
    </row>
    <row r="269" spans="1:16" ht="60">
      <c r="A269" t="s">
        <v>694</v>
      </c>
      <c r="B269" t="s">
        <v>2886</v>
      </c>
      <c r="C269" s="3" t="s">
        <v>2887</v>
      </c>
      <c r="D269" s="3" t="s">
        <v>2888</v>
      </c>
      <c r="E269" s="3" t="s">
        <v>2889</v>
      </c>
      <c r="F269" s="3" t="s">
        <v>2890</v>
      </c>
      <c r="G269" s="3" t="s">
        <v>2891</v>
      </c>
      <c r="H269" s="3" t="s">
        <v>2892</v>
      </c>
      <c r="I269">
        <v>4</v>
      </c>
      <c r="K269" s="3" t="s">
        <v>2640</v>
      </c>
      <c r="P269">
        <f t="shared" si="4"/>
        <v>979</v>
      </c>
    </row>
    <row r="270" spans="1:16" ht="45">
      <c r="A270" t="s">
        <v>696</v>
      </c>
      <c r="B270" t="s">
        <v>2893</v>
      </c>
      <c r="C270" s="3" t="s">
        <v>2894</v>
      </c>
      <c r="D270" s="3" t="s">
        <v>2895</v>
      </c>
      <c r="E270" s="3" t="s">
        <v>2896</v>
      </c>
      <c r="F270" s="3" t="s">
        <v>2897</v>
      </c>
      <c r="G270" s="3" t="s">
        <v>2898</v>
      </c>
      <c r="H270" s="3" t="s">
        <v>2899</v>
      </c>
      <c r="I270">
        <v>5</v>
      </c>
      <c r="K270" s="3" t="s">
        <v>2640</v>
      </c>
      <c r="P270">
        <f t="shared" si="4"/>
        <v>674</v>
      </c>
    </row>
    <row r="271" spans="1:16" ht="60">
      <c r="A271" t="s">
        <v>698</v>
      </c>
      <c r="B271" t="s">
        <v>2900</v>
      </c>
      <c r="C271" s="3" t="s">
        <v>2901</v>
      </c>
      <c r="D271" s="3" t="s">
        <v>2902</v>
      </c>
      <c r="E271" s="3" t="s">
        <v>2903</v>
      </c>
      <c r="F271" s="3" t="s">
        <v>2904</v>
      </c>
      <c r="G271" s="3" t="s">
        <v>2898</v>
      </c>
      <c r="H271" s="3" t="s">
        <v>2899</v>
      </c>
      <c r="I271">
        <v>6</v>
      </c>
      <c r="K271" s="3" t="s">
        <v>2640</v>
      </c>
      <c r="P271">
        <f t="shared" si="4"/>
        <v>919</v>
      </c>
    </row>
    <row r="272" spans="1:16" ht="75">
      <c r="A272" t="s">
        <v>700</v>
      </c>
      <c r="B272" t="s">
        <v>2905</v>
      </c>
      <c r="C272" s="3" t="s">
        <v>2906</v>
      </c>
      <c r="D272" s="3" t="s">
        <v>2907</v>
      </c>
      <c r="E272" s="3" t="s">
        <v>2908</v>
      </c>
      <c r="F272" s="3" t="s">
        <v>2909</v>
      </c>
      <c r="G272" s="3" t="s">
        <v>2910</v>
      </c>
      <c r="H272" s="3" t="s">
        <v>2899</v>
      </c>
      <c r="I272">
        <v>7</v>
      </c>
      <c r="K272" s="3" t="s">
        <v>2640</v>
      </c>
      <c r="P272">
        <f t="shared" si="4"/>
        <v>1090</v>
      </c>
    </row>
    <row r="273" spans="1:16" ht="45">
      <c r="A273" t="s">
        <v>702</v>
      </c>
      <c r="B273" t="s">
        <v>2911</v>
      </c>
      <c r="C273" s="3" t="s">
        <v>2912</v>
      </c>
      <c r="E273" s="3" t="s">
        <v>2913</v>
      </c>
      <c r="F273" s="3" t="s">
        <v>2914</v>
      </c>
      <c r="H273" s="3" t="s">
        <v>2915</v>
      </c>
      <c r="I273">
        <v>4</v>
      </c>
      <c r="K273" s="3" t="s">
        <v>2640</v>
      </c>
      <c r="P273">
        <f t="shared" si="4"/>
        <v>584</v>
      </c>
    </row>
    <row r="274" spans="1:16" ht="45">
      <c r="A274" t="s">
        <v>704</v>
      </c>
      <c r="B274" t="s">
        <v>2916</v>
      </c>
      <c r="C274" s="3" t="s">
        <v>2917</v>
      </c>
      <c r="D274" s="3" t="s">
        <v>2918</v>
      </c>
      <c r="E274" s="3" t="s">
        <v>2919</v>
      </c>
      <c r="F274" s="3" t="s">
        <v>2920</v>
      </c>
      <c r="H274" s="3" t="s">
        <v>2921</v>
      </c>
      <c r="I274">
        <v>5</v>
      </c>
      <c r="K274" s="3" t="s">
        <v>2640</v>
      </c>
      <c r="P274">
        <f t="shared" si="4"/>
        <v>717</v>
      </c>
    </row>
    <row r="275" spans="1:16" ht="105">
      <c r="A275" t="s">
        <v>706</v>
      </c>
      <c r="B275" t="s">
        <v>2922</v>
      </c>
      <c r="C275" s="3" t="s">
        <v>2923</v>
      </c>
      <c r="D275" s="3" t="s">
        <v>2918</v>
      </c>
      <c r="E275" s="3" t="s">
        <v>2924</v>
      </c>
      <c r="F275" s="3" t="s">
        <v>2925</v>
      </c>
      <c r="G275" s="3" t="s">
        <v>2926</v>
      </c>
      <c r="H275" s="3" t="s">
        <v>2927</v>
      </c>
      <c r="I275">
        <v>7</v>
      </c>
      <c r="K275" s="3" t="s">
        <v>2640</v>
      </c>
      <c r="P275">
        <f t="shared" si="4"/>
        <v>747</v>
      </c>
    </row>
    <row r="276" spans="1:16" ht="75">
      <c r="A276" t="s">
        <v>708</v>
      </c>
      <c r="B276" t="s">
        <v>2928</v>
      </c>
      <c r="C276" s="3" t="s">
        <v>2929</v>
      </c>
      <c r="D276" s="3" t="s">
        <v>2930</v>
      </c>
      <c r="E276" s="3" t="s">
        <v>2931</v>
      </c>
      <c r="F276" s="3" t="s">
        <v>2932</v>
      </c>
      <c r="H276" s="3" t="s">
        <v>2933</v>
      </c>
      <c r="I276">
        <v>6</v>
      </c>
      <c r="K276" s="3" t="s">
        <v>2640</v>
      </c>
      <c r="P276">
        <f t="shared" si="4"/>
        <v>472</v>
      </c>
    </row>
    <row r="277" spans="1:16" ht="60">
      <c r="A277" t="s">
        <v>710</v>
      </c>
      <c r="B277" t="s">
        <v>2934</v>
      </c>
      <c r="C277" s="3" t="s">
        <v>2935</v>
      </c>
      <c r="D277" s="3" t="s">
        <v>2936</v>
      </c>
      <c r="E277" s="3" t="s">
        <v>2937</v>
      </c>
      <c r="F277" s="3" t="s">
        <v>2938</v>
      </c>
      <c r="G277" s="3" t="s">
        <v>2939</v>
      </c>
      <c r="H277" s="3" t="s">
        <v>2940</v>
      </c>
      <c r="I277">
        <v>5</v>
      </c>
      <c r="K277" s="3" t="s">
        <v>2640</v>
      </c>
      <c r="P277">
        <f t="shared" si="4"/>
        <v>454</v>
      </c>
    </row>
    <row r="278" spans="1:16" ht="60">
      <c r="A278" t="s">
        <v>712</v>
      </c>
      <c r="B278" t="s">
        <v>2941</v>
      </c>
      <c r="C278" s="3" t="s">
        <v>2942</v>
      </c>
      <c r="D278" s="3" t="s">
        <v>2943</v>
      </c>
      <c r="E278" s="3" t="s">
        <v>2944</v>
      </c>
      <c r="F278" s="3" t="s">
        <v>2945</v>
      </c>
      <c r="G278" s="3" t="s">
        <v>2946</v>
      </c>
      <c r="H278" s="3" t="s">
        <v>2947</v>
      </c>
      <c r="I278">
        <v>6</v>
      </c>
      <c r="K278" s="3" t="s">
        <v>2640</v>
      </c>
      <c r="P278">
        <f t="shared" si="4"/>
        <v>405</v>
      </c>
    </row>
    <row r="279" spans="1:16" ht="30">
      <c r="A279" t="s">
        <v>714</v>
      </c>
      <c r="B279" t="s">
        <v>2948</v>
      </c>
      <c r="C279" s="3" t="s">
        <v>2949</v>
      </c>
      <c r="D279" s="3" t="s">
        <v>2950</v>
      </c>
      <c r="E279" s="3" t="s">
        <v>2951</v>
      </c>
      <c r="F279" s="3" t="s">
        <v>2952</v>
      </c>
      <c r="G279" s="3" t="s">
        <v>2953</v>
      </c>
      <c r="H279" s="3" t="s">
        <v>2954</v>
      </c>
      <c r="I279">
        <v>3</v>
      </c>
      <c r="K279" s="3" t="s">
        <v>2640</v>
      </c>
      <c r="P279">
        <f t="shared" si="4"/>
        <v>280</v>
      </c>
    </row>
    <row r="280" spans="1:16" ht="45">
      <c r="A280" t="s">
        <v>716</v>
      </c>
      <c r="B280" t="s">
        <v>2955</v>
      </c>
      <c r="C280" s="3" t="s">
        <v>2956</v>
      </c>
      <c r="D280" s="3" t="s">
        <v>2957</v>
      </c>
      <c r="E280" s="3" t="s">
        <v>2958</v>
      </c>
      <c r="F280" s="3" t="s">
        <v>2959</v>
      </c>
      <c r="G280" s="3" t="s">
        <v>2960</v>
      </c>
      <c r="H280" s="3" t="s">
        <v>2961</v>
      </c>
      <c r="I280">
        <v>3</v>
      </c>
      <c r="K280" s="3" t="s">
        <v>2640</v>
      </c>
      <c r="P280">
        <f t="shared" si="4"/>
        <v>480</v>
      </c>
    </row>
    <row r="281" spans="1:16" ht="75">
      <c r="A281" t="s">
        <v>718</v>
      </c>
      <c r="B281" t="s">
        <v>2962</v>
      </c>
      <c r="C281" s="3" t="s">
        <v>2963</v>
      </c>
      <c r="E281" s="3" t="s">
        <v>2964</v>
      </c>
      <c r="F281" s="3" t="s">
        <v>2965</v>
      </c>
      <c r="G281" s="3" t="s">
        <v>2966</v>
      </c>
      <c r="H281" s="3" t="s">
        <v>2967</v>
      </c>
      <c r="I281">
        <v>2</v>
      </c>
      <c r="K281" s="3" t="s">
        <v>2640</v>
      </c>
      <c r="P281">
        <f t="shared" si="4"/>
        <v>1217</v>
      </c>
    </row>
    <row r="282" spans="1:16" ht="75">
      <c r="A282" t="s">
        <v>720</v>
      </c>
      <c r="B282" t="s">
        <v>2968</v>
      </c>
      <c r="C282" s="3" t="s">
        <v>2969</v>
      </c>
      <c r="E282" s="3" t="s">
        <v>2970</v>
      </c>
      <c r="F282" s="3" t="s">
        <v>2971</v>
      </c>
      <c r="G282" s="3" t="s">
        <v>2972</v>
      </c>
      <c r="H282" s="3" t="s">
        <v>2967</v>
      </c>
      <c r="I282">
        <v>3</v>
      </c>
      <c r="K282" s="3" t="s">
        <v>2973</v>
      </c>
      <c r="P282">
        <f t="shared" si="4"/>
        <v>1185</v>
      </c>
    </row>
    <row r="283" spans="1:16" ht="90">
      <c r="A283" t="s">
        <v>722</v>
      </c>
      <c r="B283" t="s">
        <v>2974</v>
      </c>
      <c r="C283" s="3" t="s">
        <v>2975</v>
      </c>
      <c r="E283" s="3" t="s">
        <v>2976</v>
      </c>
      <c r="F283" s="3" t="s">
        <v>2977</v>
      </c>
      <c r="G283" s="3" t="s">
        <v>2978</v>
      </c>
      <c r="H283" s="3" t="s">
        <v>2967</v>
      </c>
      <c r="I283">
        <v>4</v>
      </c>
      <c r="K283" s="3" t="s">
        <v>2973</v>
      </c>
      <c r="P283">
        <f t="shared" si="4"/>
        <v>1418</v>
      </c>
    </row>
    <row r="284" spans="1:16" ht="90">
      <c r="A284" t="s">
        <v>724</v>
      </c>
      <c r="B284" t="s">
        <v>2979</v>
      </c>
      <c r="C284" s="3" t="s">
        <v>2980</v>
      </c>
      <c r="E284" s="3" t="s">
        <v>2981</v>
      </c>
      <c r="F284" s="3" t="s">
        <v>2982</v>
      </c>
      <c r="G284" s="3" t="s">
        <v>2983</v>
      </c>
      <c r="H284" s="3" t="s">
        <v>2967</v>
      </c>
      <c r="I284">
        <v>5</v>
      </c>
      <c r="K284" s="3" t="s">
        <v>2973</v>
      </c>
      <c r="P284">
        <f t="shared" si="4"/>
        <v>1507</v>
      </c>
    </row>
    <row r="285" spans="1:16" ht="45">
      <c r="A285" t="s">
        <v>726</v>
      </c>
      <c r="B285" t="s">
        <v>2984</v>
      </c>
      <c r="C285" s="3" t="s">
        <v>2985</v>
      </c>
      <c r="E285" s="3" t="s">
        <v>2986</v>
      </c>
      <c r="F285" s="3" t="s">
        <v>2987</v>
      </c>
      <c r="H285" s="3" t="s">
        <v>2967</v>
      </c>
      <c r="I285">
        <v>6</v>
      </c>
      <c r="K285" s="3" t="s">
        <v>2973</v>
      </c>
      <c r="P285">
        <f t="shared" si="4"/>
        <v>640</v>
      </c>
    </row>
    <row r="286" spans="1:16" ht="30">
      <c r="A286" t="s">
        <v>728</v>
      </c>
      <c r="B286" t="s">
        <v>2988</v>
      </c>
      <c r="C286" s="3" t="s">
        <v>2989</v>
      </c>
      <c r="E286" s="3" t="s">
        <v>2990</v>
      </c>
      <c r="F286" s="3" t="s">
        <v>2991</v>
      </c>
      <c r="G286" s="3" t="s">
        <v>2992</v>
      </c>
      <c r="H286" s="3" t="s">
        <v>2993</v>
      </c>
      <c r="I286">
        <v>2</v>
      </c>
      <c r="K286" s="3" t="s">
        <v>2973</v>
      </c>
      <c r="P286">
        <f t="shared" si="4"/>
        <v>261</v>
      </c>
    </row>
    <row r="287" spans="1:16" ht="30">
      <c r="A287" t="s">
        <v>730</v>
      </c>
      <c r="B287" t="s">
        <v>2994</v>
      </c>
      <c r="C287" s="3" t="s">
        <v>2995</v>
      </c>
      <c r="D287" s="3" t="s">
        <v>2996</v>
      </c>
      <c r="E287" s="3" t="s">
        <v>2997</v>
      </c>
      <c r="F287" s="3" t="s">
        <v>2998</v>
      </c>
      <c r="G287" s="3" t="s">
        <v>1432</v>
      </c>
      <c r="H287" s="3" t="s">
        <v>2999</v>
      </c>
      <c r="I287">
        <v>3</v>
      </c>
      <c r="K287" s="3" t="s">
        <v>2973</v>
      </c>
      <c r="P287">
        <f t="shared" si="4"/>
        <v>425</v>
      </c>
    </row>
    <row r="288" spans="1:16" ht="45">
      <c r="A288" t="s">
        <v>732</v>
      </c>
      <c r="B288" t="s">
        <v>3000</v>
      </c>
      <c r="C288" s="3" t="s">
        <v>3001</v>
      </c>
      <c r="D288" s="3" t="s">
        <v>3002</v>
      </c>
      <c r="E288" s="3" t="s">
        <v>3003</v>
      </c>
      <c r="F288" s="3" t="s">
        <v>3004</v>
      </c>
      <c r="H288" s="3" t="s">
        <v>3005</v>
      </c>
      <c r="I288">
        <v>4</v>
      </c>
      <c r="K288" s="3" t="s">
        <v>2973</v>
      </c>
      <c r="P288">
        <f t="shared" si="4"/>
        <v>465</v>
      </c>
    </row>
    <row r="289" spans="1:16" ht="60">
      <c r="A289" t="s">
        <v>734</v>
      </c>
      <c r="B289" t="s">
        <v>3006</v>
      </c>
      <c r="C289" s="3" t="s">
        <v>3007</v>
      </c>
      <c r="E289" s="3" t="s">
        <v>3008</v>
      </c>
      <c r="F289" s="3" t="s">
        <v>3009</v>
      </c>
      <c r="G289" s="3" t="s">
        <v>3010</v>
      </c>
      <c r="H289" s="3" t="s">
        <v>2715</v>
      </c>
      <c r="I289">
        <v>2</v>
      </c>
      <c r="K289" s="3" t="s">
        <v>2973</v>
      </c>
      <c r="P289">
        <f t="shared" si="4"/>
        <v>452</v>
      </c>
    </row>
    <row r="290" spans="1:16" ht="75">
      <c r="A290" t="s">
        <v>736</v>
      </c>
      <c r="B290" t="s">
        <v>3011</v>
      </c>
      <c r="C290" s="3" t="s">
        <v>3012</v>
      </c>
      <c r="E290" s="3" t="s">
        <v>3013</v>
      </c>
      <c r="F290" s="3" t="s">
        <v>3014</v>
      </c>
      <c r="G290" s="3" t="s">
        <v>3010</v>
      </c>
      <c r="H290" s="3" t="s">
        <v>3015</v>
      </c>
      <c r="I290">
        <v>3</v>
      </c>
      <c r="K290" s="3" t="s">
        <v>2973</v>
      </c>
      <c r="P290">
        <f t="shared" si="4"/>
        <v>526</v>
      </c>
    </row>
    <row r="291" spans="1:16" ht="45">
      <c r="A291" t="s">
        <v>738</v>
      </c>
      <c r="B291" t="s">
        <v>3016</v>
      </c>
      <c r="C291" s="3" t="s">
        <v>3017</v>
      </c>
      <c r="E291" s="3" t="s">
        <v>3018</v>
      </c>
      <c r="F291" s="3" t="s">
        <v>3019</v>
      </c>
      <c r="G291" s="3" t="s">
        <v>3010</v>
      </c>
      <c r="H291" s="3" t="s">
        <v>3020</v>
      </c>
      <c r="I291">
        <v>4</v>
      </c>
      <c r="K291" s="3" t="s">
        <v>2973</v>
      </c>
      <c r="P291">
        <f t="shared" si="4"/>
        <v>517</v>
      </c>
    </row>
    <row r="292" spans="1:16" ht="105">
      <c r="A292" t="s">
        <v>740</v>
      </c>
      <c r="B292" t="s">
        <v>3021</v>
      </c>
      <c r="C292" s="3" t="s">
        <v>3022</v>
      </c>
      <c r="E292" s="3" t="s">
        <v>3023</v>
      </c>
      <c r="F292" s="3" t="s">
        <v>3024</v>
      </c>
      <c r="G292" s="3" t="s">
        <v>3010</v>
      </c>
      <c r="H292" s="3" t="s">
        <v>3025</v>
      </c>
      <c r="I292">
        <v>5</v>
      </c>
      <c r="K292" s="3" t="s">
        <v>2973</v>
      </c>
      <c r="P292">
        <f t="shared" si="4"/>
        <v>508</v>
      </c>
    </row>
    <row r="293" spans="1:16" ht="30">
      <c r="A293" t="s">
        <v>742</v>
      </c>
      <c r="B293" t="s">
        <v>3026</v>
      </c>
      <c r="C293" s="3" t="s">
        <v>3027</v>
      </c>
      <c r="D293" s="3" t="s">
        <v>3028</v>
      </c>
      <c r="E293" s="3" t="s">
        <v>3029</v>
      </c>
      <c r="F293" s="3" t="s">
        <v>3030</v>
      </c>
      <c r="H293" s="3" t="s">
        <v>3031</v>
      </c>
      <c r="I293">
        <v>5</v>
      </c>
      <c r="K293" s="3" t="s">
        <v>2973</v>
      </c>
      <c r="P293">
        <f t="shared" si="4"/>
        <v>254</v>
      </c>
    </row>
    <row r="294" spans="1:16" ht="45">
      <c r="A294" t="s">
        <v>744</v>
      </c>
      <c r="B294" t="s">
        <v>3032</v>
      </c>
      <c r="C294" s="3" t="s">
        <v>3033</v>
      </c>
      <c r="D294" s="3" t="s">
        <v>3034</v>
      </c>
      <c r="E294" s="3" t="s">
        <v>3035</v>
      </c>
      <c r="F294" s="3" t="s">
        <v>3036</v>
      </c>
      <c r="H294" s="3" t="s">
        <v>3037</v>
      </c>
      <c r="I294">
        <v>6</v>
      </c>
      <c r="K294" s="3" t="s">
        <v>2973</v>
      </c>
      <c r="P294">
        <f t="shared" si="4"/>
        <v>290</v>
      </c>
    </row>
    <row r="295" spans="1:16" ht="45">
      <c r="A295" t="s">
        <v>746</v>
      </c>
      <c r="B295" t="s">
        <v>3038</v>
      </c>
      <c r="C295" s="3" t="s">
        <v>3039</v>
      </c>
      <c r="D295" s="3" t="s">
        <v>3040</v>
      </c>
      <c r="E295" s="3" t="s">
        <v>3041</v>
      </c>
      <c r="F295" s="3" t="s">
        <v>3042</v>
      </c>
      <c r="H295" s="3" t="s">
        <v>3037</v>
      </c>
      <c r="I295">
        <v>7</v>
      </c>
      <c r="K295" s="3" t="s">
        <v>2973</v>
      </c>
      <c r="P295">
        <f t="shared" si="4"/>
        <v>428</v>
      </c>
    </row>
    <row r="296" spans="1:16" ht="30">
      <c r="A296" t="s">
        <v>748</v>
      </c>
      <c r="B296" t="s">
        <v>3043</v>
      </c>
      <c r="C296" s="3" t="s">
        <v>3044</v>
      </c>
      <c r="D296" s="3" t="s">
        <v>3045</v>
      </c>
      <c r="E296" s="3" t="s">
        <v>3046</v>
      </c>
      <c r="F296" s="3" t="s">
        <v>3047</v>
      </c>
      <c r="H296" s="3" t="s">
        <v>3048</v>
      </c>
      <c r="I296">
        <v>5</v>
      </c>
      <c r="K296" s="3" t="s">
        <v>2973</v>
      </c>
      <c r="P296">
        <f t="shared" si="4"/>
        <v>366</v>
      </c>
    </row>
    <row r="297" spans="1:16" ht="45">
      <c r="A297" t="s">
        <v>750</v>
      </c>
      <c r="B297" t="s">
        <v>3049</v>
      </c>
      <c r="C297" s="3" t="s">
        <v>3050</v>
      </c>
      <c r="D297" s="3" t="s">
        <v>3051</v>
      </c>
      <c r="E297" s="3" t="s">
        <v>3052</v>
      </c>
      <c r="F297" s="3" t="s">
        <v>3053</v>
      </c>
      <c r="H297" s="3" t="s">
        <v>3054</v>
      </c>
      <c r="I297">
        <v>6</v>
      </c>
      <c r="K297" s="3" t="s">
        <v>2973</v>
      </c>
      <c r="P297">
        <f t="shared" si="4"/>
        <v>407</v>
      </c>
    </row>
    <row r="298" spans="1:16" ht="45">
      <c r="A298" t="s">
        <v>752</v>
      </c>
      <c r="B298" t="s">
        <v>3055</v>
      </c>
      <c r="C298" s="3" t="s">
        <v>3056</v>
      </c>
      <c r="D298" s="3" t="s">
        <v>3040</v>
      </c>
      <c r="E298" s="3" t="s">
        <v>3057</v>
      </c>
      <c r="F298" s="3" t="s">
        <v>3058</v>
      </c>
      <c r="H298" s="3" t="s">
        <v>3054</v>
      </c>
      <c r="I298">
        <v>7</v>
      </c>
      <c r="K298" s="3" t="s">
        <v>2973</v>
      </c>
      <c r="P298">
        <f t="shared" si="4"/>
        <v>462</v>
      </c>
    </row>
    <row r="299" spans="1:16" ht="30">
      <c r="A299" t="s">
        <v>754</v>
      </c>
      <c r="B299" t="s">
        <v>3059</v>
      </c>
      <c r="C299" s="3" t="s">
        <v>3060</v>
      </c>
      <c r="E299" s="3" t="s">
        <v>3061</v>
      </c>
      <c r="F299" s="3" t="s">
        <v>3062</v>
      </c>
      <c r="H299" s="3" t="s">
        <v>1424</v>
      </c>
      <c r="I299">
        <v>1</v>
      </c>
      <c r="K299" s="3" t="s">
        <v>2973</v>
      </c>
      <c r="P299">
        <f t="shared" si="4"/>
        <v>280</v>
      </c>
    </row>
    <row r="300" spans="1:16" ht="30">
      <c r="A300" t="s">
        <v>756</v>
      </c>
      <c r="B300" t="s">
        <v>3063</v>
      </c>
      <c r="C300" s="3" t="s">
        <v>3064</v>
      </c>
      <c r="E300" s="3" t="s">
        <v>3065</v>
      </c>
      <c r="F300" s="3" t="s">
        <v>3066</v>
      </c>
      <c r="H300" s="3" t="s">
        <v>3067</v>
      </c>
      <c r="I300">
        <v>2</v>
      </c>
      <c r="K300" s="3" t="s">
        <v>2973</v>
      </c>
      <c r="P300">
        <f t="shared" si="4"/>
        <v>551</v>
      </c>
    </row>
    <row r="301" spans="1:16" ht="45">
      <c r="A301" t="s">
        <v>758</v>
      </c>
      <c r="B301" t="s">
        <v>3068</v>
      </c>
      <c r="C301" s="3" t="s">
        <v>3069</v>
      </c>
      <c r="D301" s="3" t="s">
        <v>3070</v>
      </c>
      <c r="E301" s="3" t="s">
        <v>3071</v>
      </c>
      <c r="F301" s="3" t="s">
        <v>3072</v>
      </c>
      <c r="H301" s="3" t="s">
        <v>3073</v>
      </c>
      <c r="I301">
        <v>3</v>
      </c>
      <c r="K301" s="3" t="s">
        <v>2973</v>
      </c>
      <c r="P301">
        <f t="shared" si="4"/>
        <v>683</v>
      </c>
    </row>
    <row r="302" spans="1:16" ht="45">
      <c r="A302" t="s">
        <v>760</v>
      </c>
      <c r="B302" t="s">
        <v>3074</v>
      </c>
      <c r="C302" s="3" t="s">
        <v>3075</v>
      </c>
      <c r="D302" s="3" t="s">
        <v>3076</v>
      </c>
      <c r="E302" s="3" t="s">
        <v>3077</v>
      </c>
      <c r="F302" s="3" t="s">
        <v>3078</v>
      </c>
      <c r="H302" s="3" t="s">
        <v>3079</v>
      </c>
      <c r="I302">
        <v>4</v>
      </c>
      <c r="K302" s="3" t="s">
        <v>2973</v>
      </c>
      <c r="P302">
        <f t="shared" si="4"/>
        <v>594</v>
      </c>
    </row>
    <row r="303" spans="1:16" ht="45">
      <c r="A303" t="s">
        <v>762</v>
      </c>
      <c r="B303" t="s">
        <v>3080</v>
      </c>
      <c r="C303" s="3" t="s">
        <v>3081</v>
      </c>
      <c r="E303" s="3" t="s">
        <v>3082</v>
      </c>
      <c r="F303" s="3" t="s">
        <v>3083</v>
      </c>
      <c r="H303" s="3" t="s">
        <v>3084</v>
      </c>
      <c r="I303">
        <v>5</v>
      </c>
      <c r="K303" s="3" t="s">
        <v>2973</v>
      </c>
      <c r="P303">
        <f t="shared" si="4"/>
        <v>383</v>
      </c>
    </row>
    <row r="304" spans="1:16" ht="30">
      <c r="A304" t="s">
        <v>764</v>
      </c>
      <c r="B304" t="s">
        <v>3085</v>
      </c>
      <c r="C304" s="3" t="s">
        <v>3086</v>
      </c>
      <c r="D304" s="3" t="s">
        <v>3087</v>
      </c>
      <c r="E304" s="3" t="s">
        <v>3088</v>
      </c>
      <c r="F304" s="3" t="s">
        <v>3089</v>
      </c>
      <c r="H304" s="3" t="s">
        <v>3090</v>
      </c>
      <c r="I304">
        <v>4</v>
      </c>
      <c r="K304" s="3" t="s">
        <v>2973</v>
      </c>
      <c r="P304">
        <f t="shared" si="4"/>
        <v>469</v>
      </c>
    </row>
    <row r="305" spans="1:16" ht="60">
      <c r="A305" t="s">
        <v>766</v>
      </c>
      <c r="B305" t="s">
        <v>3091</v>
      </c>
      <c r="C305" s="3" t="s">
        <v>3092</v>
      </c>
      <c r="D305" s="3" t="s">
        <v>3093</v>
      </c>
      <c r="E305" s="3" t="s">
        <v>3094</v>
      </c>
      <c r="F305" s="3" t="s">
        <v>3095</v>
      </c>
      <c r="H305" s="3" t="s">
        <v>3096</v>
      </c>
      <c r="I305">
        <v>5</v>
      </c>
      <c r="K305" s="3" t="s">
        <v>2973</v>
      </c>
      <c r="P305">
        <f t="shared" si="4"/>
        <v>866</v>
      </c>
    </row>
    <row r="306" spans="1:16" ht="45">
      <c r="A306" t="s">
        <v>768</v>
      </c>
      <c r="B306" t="s">
        <v>3097</v>
      </c>
      <c r="C306" s="3" t="s">
        <v>3098</v>
      </c>
      <c r="D306" s="3" t="s">
        <v>3099</v>
      </c>
      <c r="E306" s="3" t="s">
        <v>3100</v>
      </c>
      <c r="F306" s="3" t="s">
        <v>3101</v>
      </c>
      <c r="G306" s="3" t="s">
        <v>3102</v>
      </c>
      <c r="H306" s="3" t="s">
        <v>3103</v>
      </c>
      <c r="I306">
        <v>6</v>
      </c>
      <c r="K306" s="3" t="s">
        <v>2973</v>
      </c>
      <c r="P306">
        <f t="shared" si="4"/>
        <v>648</v>
      </c>
    </row>
    <row r="307" spans="1:16" ht="45">
      <c r="A307" t="s">
        <v>770</v>
      </c>
      <c r="B307" t="s">
        <v>3104</v>
      </c>
      <c r="C307" s="3" t="s">
        <v>3105</v>
      </c>
      <c r="D307" s="3" t="s">
        <v>3106</v>
      </c>
      <c r="E307" s="3" t="s">
        <v>3107</v>
      </c>
      <c r="F307" s="3" t="s">
        <v>3108</v>
      </c>
      <c r="H307" s="3" t="s">
        <v>3109</v>
      </c>
      <c r="I307">
        <v>7</v>
      </c>
      <c r="K307" s="3" t="s">
        <v>2973</v>
      </c>
      <c r="P307">
        <f t="shared" si="4"/>
        <v>729</v>
      </c>
    </row>
    <row r="308" spans="1:16" ht="45">
      <c r="A308" t="s">
        <v>772</v>
      </c>
      <c r="B308" t="s">
        <v>3110</v>
      </c>
      <c r="C308" s="3" t="s">
        <v>3111</v>
      </c>
      <c r="D308" s="3" t="s">
        <v>3112</v>
      </c>
      <c r="E308" s="3" t="s">
        <v>3113</v>
      </c>
      <c r="F308" s="3" t="s">
        <v>3114</v>
      </c>
      <c r="H308" s="3" t="s">
        <v>3115</v>
      </c>
      <c r="I308">
        <v>4</v>
      </c>
      <c r="K308" s="3" t="s">
        <v>2973</v>
      </c>
      <c r="P308">
        <f t="shared" si="4"/>
        <v>668</v>
      </c>
    </row>
    <row r="309" spans="1:16" ht="45">
      <c r="A309" t="s">
        <v>774</v>
      </c>
      <c r="B309" t="s">
        <v>3116</v>
      </c>
      <c r="C309" s="3" t="s">
        <v>3117</v>
      </c>
      <c r="D309" s="3" t="s">
        <v>3118</v>
      </c>
      <c r="E309" s="3" t="s">
        <v>3119</v>
      </c>
      <c r="F309" s="3" t="s">
        <v>3120</v>
      </c>
      <c r="H309" s="3" t="s">
        <v>3121</v>
      </c>
      <c r="I309">
        <v>5</v>
      </c>
      <c r="K309" s="3" t="s">
        <v>2973</v>
      </c>
      <c r="P309">
        <f t="shared" si="4"/>
        <v>549</v>
      </c>
    </row>
    <row r="310" spans="1:16" ht="45">
      <c r="A310" t="s">
        <v>776</v>
      </c>
      <c r="B310" t="s">
        <v>3122</v>
      </c>
      <c r="C310" s="3" t="s">
        <v>3123</v>
      </c>
      <c r="D310" s="3" t="s">
        <v>3124</v>
      </c>
      <c r="E310" s="3" t="s">
        <v>3125</v>
      </c>
      <c r="F310" s="3" t="s">
        <v>3126</v>
      </c>
      <c r="H310" s="3" t="s">
        <v>3127</v>
      </c>
      <c r="I310">
        <v>6</v>
      </c>
      <c r="K310" s="3" t="s">
        <v>2973</v>
      </c>
      <c r="P310">
        <f t="shared" si="4"/>
        <v>561</v>
      </c>
    </row>
    <row r="311" spans="1:16" ht="30">
      <c r="A311" t="s">
        <v>778</v>
      </c>
      <c r="B311" t="s">
        <v>3128</v>
      </c>
      <c r="C311" s="3" t="s">
        <v>3129</v>
      </c>
      <c r="D311" s="3" t="s">
        <v>3130</v>
      </c>
      <c r="E311" s="3" t="s">
        <v>3131</v>
      </c>
      <c r="F311" s="3" t="s">
        <v>3132</v>
      </c>
      <c r="G311" s="3" t="s">
        <v>3133</v>
      </c>
      <c r="H311" s="3" t="s">
        <v>3134</v>
      </c>
      <c r="I311">
        <v>3</v>
      </c>
      <c r="K311" s="3" t="s">
        <v>2973</v>
      </c>
      <c r="P311">
        <f t="shared" si="4"/>
        <v>304</v>
      </c>
    </row>
    <row r="312" spans="1:16" ht="90">
      <c r="A312" t="s">
        <v>780</v>
      </c>
      <c r="B312" t="s">
        <v>3135</v>
      </c>
      <c r="C312" s="3" t="s">
        <v>3136</v>
      </c>
      <c r="D312" s="3" t="s">
        <v>3137</v>
      </c>
      <c r="E312" s="3" t="s">
        <v>3138</v>
      </c>
      <c r="F312" s="3" t="s">
        <v>3139</v>
      </c>
      <c r="G312" s="3" t="s">
        <v>3140</v>
      </c>
      <c r="H312" s="3" t="s">
        <v>3141</v>
      </c>
      <c r="I312">
        <v>4</v>
      </c>
      <c r="K312" s="3" t="s">
        <v>2973</v>
      </c>
      <c r="P312">
        <f t="shared" si="4"/>
        <v>1487</v>
      </c>
    </row>
    <row r="313" spans="1:16" ht="105">
      <c r="A313" t="s">
        <v>782</v>
      </c>
      <c r="B313" t="s">
        <v>3142</v>
      </c>
      <c r="C313" s="3" t="s">
        <v>3143</v>
      </c>
      <c r="D313" s="3" t="s">
        <v>3144</v>
      </c>
      <c r="E313" s="3" t="s">
        <v>3145</v>
      </c>
      <c r="F313" s="3" t="s">
        <v>3146</v>
      </c>
      <c r="G313" s="3" t="s">
        <v>3147</v>
      </c>
      <c r="H313" s="3" t="s">
        <v>3148</v>
      </c>
      <c r="I313">
        <v>5</v>
      </c>
      <c r="K313" s="3" t="s">
        <v>2973</v>
      </c>
      <c r="P313">
        <f t="shared" si="4"/>
        <v>1516</v>
      </c>
    </row>
    <row r="314" spans="1:16" ht="105">
      <c r="A314" t="s">
        <v>784</v>
      </c>
      <c r="B314" t="s">
        <v>3149</v>
      </c>
      <c r="C314" s="3" t="s">
        <v>3150</v>
      </c>
      <c r="D314" s="3" t="s">
        <v>3151</v>
      </c>
      <c r="E314" s="3" t="s">
        <v>3152</v>
      </c>
      <c r="F314" s="3" t="s">
        <v>3146</v>
      </c>
      <c r="G314" s="3" t="s">
        <v>3147</v>
      </c>
      <c r="H314" s="3" t="s">
        <v>3148</v>
      </c>
      <c r="I314">
        <v>6</v>
      </c>
      <c r="K314" s="3" t="s">
        <v>2973</v>
      </c>
      <c r="P314">
        <f t="shared" si="4"/>
        <v>1516</v>
      </c>
    </row>
    <row r="315" spans="1:16" ht="90">
      <c r="A315" t="s">
        <v>786</v>
      </c>
      <c r="B315" t="s">
        <v>3153</v>
      </c>
      <c r="C315" s="3" t="s">
        <v>3154</v>
      </c>
      <c r="D315" s="3" t="s">
        <v>3155</v>
      </c>
      <c r="E315" s="3" t="s">
        <v>3156</v>
      </c>
      <c r="F315" s="3" t="s">
        <v>3157</v>
      </c>
      <c r="H315" s="3" t="s">
        <v>1489</v>
      </c>
      <c r="I315">
        <v>4</v>
      </c>
      <c r="K315" s="3" t="s">
        <v>2973</v>
      </c>
      <c r="P315">
        <f t="shared" si="4"/>
        <v>467</v>
      </c>
    </row>
    <row r="316" spans="1:16" ht="30">
      <c r="A316" t="s">
        <v>788</v>
      </c>
      <c r="B316" t="s">
        <v>3158</v>
      </c>
      <c r="C316" s="3" t="s">
        <v>3159</v>
      </c>
      <c r="D316" s="3" t="s">
        <v>3160</v>
      </c>
      <c r="E316" s="3" t="s">
        <v>3161</v>
      </c>
      <c r="F316" s="3" t="s">
        <v>3162</v>
      </c>
      <c r="G316" s="3" t="s">
        <v>3163</v>
      </c>
      <c r="H316" s="3" t="s">
        <v>3164</v>
      </c>
      <c r="I316">
        <v>3</v>
      </c>
      <c r="K316" s="3" t="s">
        <v>2973</v>
      </c>
      <c r="P316">
        <f t="shared" si="4"/>
        <v>301</v>
      </c>
    </row>
    <row r="317" spans="1:16" ht="45">
      <c r="A317" t="s">
        <v>790</v>
      </c>
      <c r="B317" t="s">
        <v>3165</v>
      </c>
      <c r="C317" s="3" t="s">
        <v>3166</v>
      </c>
      <c r="D317" s="3" t="s">
        <v>3167</v>
      </c>
      <c r="E317" s="3" t="s">
        <v>3168</v>
      </c>
      <c r="F317" s="3" t="s">
        <v>3169</v>
      </c>
      <c r="G317" s="3" t="s">
        <v>3163</v>
      </c>
      <c r="H317" s="3" t="s">
        <v>3170</v>
      </c>
      <c r="I317">
        <v>4</v>
      </c>
      <c r="K317" s="3" t="s">
        <v>2973</v>
      </c>
      <c r="P317">
        <f t="shared" si="4"/>
        <v>441</v>
      </c>
    </row>
    <row r="318" spans="1:16" ht="105">
      <c r="A318" t="s">
        <v>792</v>
      </c>
      <c r="B318" t="s">
        <v>3171</v>
      </c>
      <c r="C318" s="3" t="s">
        <v>3172</v>
      </c>
      <c r="D318" s="3" t="s">
        <v>3173</v>
      </c>
      <c r="E318" s="3" t="s">
        <v>3174</v>
      </c>
      <c r="F318" s="3" t="s">
        <v>3175</v>
      </c>
      <c r="G318" s="3" t="s">
        <v>3163</v>
      </c>
      <c r="H318" s="3" t="s">
        <v>3176</v>
      </c>
      <c r="I318">
        <v>5</v>
      </c>
      <c r="K318" s="3" t="s">
        <v>2973</v>
      </c>
      <c r="P318">
        <f t="shared" si="4"/>
        <v>681</v>
      </c>
    </row>
    <row r="319" spans="1:16" ht="90">
      <c r="A319" t="s">
        <v>794</v>
      </c>
      <c r="B319" t="s">
        <v>3177</v>
      </c>
      <c r="C319" s="3" t="s">
        <v>3178</v>
      </c>
      <c r="D319" s="3" t="s">
        <v>3179</v>
      </c>
      <c r="E319" s="3" t="s">
        <v>3180</v>
      </c>
      <c r="F319" s="3" t="s">
        <v>3175</v>
      </c>
      <c r="G319" s="3" t="s">
        <v>3163</v>
      </c>
      <c r="H319" s="3" t="s">
        <v>3176</v>
      </c>
      <c r="I319">
        <v>6</v>
      </c>
      <c r="K319" s="3" t="s">
        <v>2973</v>
      </c>
      <c r="P319">
        <f t="shared" si="4"/>
        <v>681</v>
      </c>
    </row>
    <row r="320" spans="1:16" ht="45">
      <c r="A320" t="s">
        <v>796</v>
      </c>
      <c r="B320" t="s">
        <v>3181</v>
      </c>
      <c r="C320" s="3" t="s">
        <v>3182</v>
      </c>
      <c r="D320" s="3" t="s">
        <v>3183</v>
      </c>
      <c r="E320" s="3" t="s">
        <v>3184</v>
      </c>
      <c r="F320" s="3" t="s">
        <v>3185</v>
      </c>
      <c r="H320" s="3" t="s">
        <v>3164</v>
      </c>
      <c r="I320">
        <v>3</v>
      </c>
      <c r="K320" s="3" t="s">
        <v>2973</v>
      </c>
      <c r="P320">
        <f t="shared" si="4"/>
        <v>659</v>
      </c>
    </row>
    <row r="321" spans="1:16" ht="75">
      <c r="A321" t="s">
        <v>798</v>
      </c>
      <c r="B321" t="s">
        <v>3186</v>
      </c>
      <c r="C321" s="3" t="s">
        <v>3187</v>
      </c>
      <c r="D321" s="3" t="s">
        <v>3183</v>
      </c>
      <c r="E321" s="3" t="s">
        <v>3188</v>
      </c>
      <c r="F321" s="3" t="s">
        <v>3189</v>
      </c>
      <c r="H321" s="3" t="s">
        <v>3170</v>
      </c>
      <c r="I321">
        <v>4</v>
      </c>
      <c r="K321" s="3" t="s">
        <v>2973</v>
      </c>
      <c r="P321">
        <f t="shared" si="4"/>
        <v>1135</v>
      </c>
    </row>
    <row r="322" spans="1:16" ht="90">
      <c r="A322" t="s">
        <v>800</v>
      </c>
      <c r="B322" t="s">
        <v>3190</v>
      </c>
      <c r="C322" s="3" t="s">
        <v>3191</v>
      </c>
      <c r="D322" s="3" t="s">
        <v>3192</v>
      </c>
      <c r="E322" s="3" t="s">
        <v>3193</v>
      </c>
      <c r="F322" s="3" t="s">
        <v>3194</v>
      </c>
      <c r="H322" s="3" t="s">
        <v>3195</v>
      </c>
      <c r="I322">
        <v>5</v>
      </c>
      <c r="K322" s="3" t="s">
        <v>2973</v>
      </c>
      <c r="P322">
        <f t="shared" ref="P322:P385" si="5">LEN(F322)</f>
        <v>1472</v>
      </c>
    </row>
    <row r="323" spans="1:16" ht="105">
      <c r="A323" t="s">
        <v>802</v>
      </c>
      <c r="B323" t="s">
        <v>3196</v>
      </c>
      <c r="C323" s="3" t="s">
        <v>3197</v>
      </c>
      <c r="D323" s="3" t="s">
        <v>3198</v>
      </c>
      <c r="E323" s="3" t="s">
        <v>3199</v>
      </c>
      <c r="F323" s="3" t="s">
        <v>3200</v>
      </c>
      <c r="H323" s="3" t="s">
        <v>3201</v>
      </c>
      <c r="I323">
        <v>6</v>
      </c>
      <c r="K323" s="3" t="s">
        <v>2973</v>
      </c>
      <c r="P323">
        <f t="shared" si="5"/>
        <v>1718</v>
      </c>
    </row>
    <row r="324" spans="1:16" ht="60">
      <c r="A324" t="s">
        <v>804</v>
      </c>
      <c r="B324" t="s">
        <v>3202</v>
      </c>
      <c r="C324" s="3" t="s">
        <v>3203</v>
      </c>
      <c r="D324" s="3" t="s">
        <v>3204</v>
      </c>
      <c r="E324" s="3" t="s">
        <v>3205</v>
      </c>
      <c r="F324" s="3" t="s">
        <v>3206</v>
      </c>
      <c r="G324" s="3" t="s">
        <v>3207</v>
      </c>
      <c r="H324" s="3" t="s">
        <v>3208</v>
      </c>
      <c r="I324">
        <v>3</v>
      </c>
      <c r="K324" s="3" t="s">
        <v>2973</v>
      </c>
      <c r="P324">
        <f t="shared" si="5"/>
        <v>726</v>
      </c>
    </row>
    <row r="325" spans="1:16" ht="60">
      <c r="A325" t="s">
        <v>806</v>
      </c>
      <c r="B325" t="s">
        <v>3209</v>
      </c>
      <c r="C325" s="3" t="s">
        <v>3203</v>
      </c>
      <c r="D325" s="3" t="s">
        <v>3210</v>
      </c>
      <c r="E325" s="3" t="s">
        <v>3211</v>
      </c>
      <c r="F325" s="3" t="s">
        <v>3212</v>
      </c>
      <c r="G325" s="3" t="s">
        <v>3207</v>
      </c>
      <c r="H325" s="3" t="s">
        <v>1767</v>
      </c>
      <c r="I325">
        <v>4</v>
      </c>
      <c r="K325" s="3" t="s">
        <v>2973</v>
      </c>
      <c r="P325">
        <f t="shared" si="5"/>
        <v>722</v>
      </c>
    </row>
    <row r="326" spans="1:16" ht="90">
      <c r="A326" t="s">
        <v>808</v>
      </c>
      <c r="B326" t="s">
        <v>3213</v>
      </c>
      <c r="C326" s="3" t="s">
        <v>3214</v>
      </c>
      <c r="D326" s="3" t="s">
        <v>3215</v>
      </c>
      <c r="E326" s="3" t="s">
        <v>3216</v>
      </c>
      <c r="F326" s="3" t="s">
        <v>3217</v>
      </c>
      <c r="G326" s="3" t="s">
        <v>3207</v>
      </c>
      <c r="H326" s="3" t="s">
        <v>3208</v>
      </c>
      <c r="I326">
        <v>5</v>
      </c>
      <c r="K326" s="3" t="s">
        <v>2973</v>
      </c>
      <c r="P326">
        <f t="shared" si="5"/>
        <v>989</v>
      </c>
    </row>
    <row r="327" spans="1:16" ht="75">
      <c r="A327" t="s">
        <v>810</v>
      </c>
      <c r="B327" t="s">
        <v>3218</v>
      </c>
      <c r="C327" s="3" t="s">
        <v>3219</v>
      </c>
      <c r="D327" s="3" t="s">
        <v>3220</v>
      </c>
      <c r="E327" s="3" t="s">
        <v>3221</v>
      </c>
      <c r="F327" s="3" t="s">
        <v>3222</v>
      </c>
      <c r="G327" s="3" t="s">
        <v>3207</v>
      </c>
      <c r="H327" s="3" t="s">
        <v>3176</v>
      </c>
      <c r="I327">
        <v>6</v>
      </c>
      <c r="K327" s="3" t="s">
        <v>2973</v>
      </c>
      <c r="P327">
        <f t="shared" si="5"/>
        <v>1287</v>
      </c>
    </row>
    <row r="328" spans="1:16" ht="60">
      <c r="A328" t="s">
        <v>812</v>
      </c>
      <c r="B328" t="s">
        <v>3223</v>
      </c>
      <c r="C328" s="3" t="s">
        <v>3224</v>
      </c>
      <c r="D328" s="3" t="s">
        <v>3225</v>
      </c>
      <c r="E328" s="3" t="s">
        <v>3226</v>
      </c>
      <c r="F328" s="3" t="s">
        <v>3227</v>
      </c>
      <c r="H328" s="3" t="s">
        <v>3176</v>
      </c>
      <c r="I328">
        <v>7</v>
      </c>
      <c r="K328" s="3" t="s">
        <v>2973</v>
      </c>
      <c r="P328">
        <f t="shared" si="5"/>
        <v>850</v>
      </c>
    </row>
    <row r="329" spans="1:16" ht="90">
      <c r="A329" t="s">
        <v>814</v>
      </c>
      <c r="B329" t="s">
        <v>3228</v>
      </c>
      <c r="C329" s="3" t="s">
        <v>3229</v>
      </c>
      <c r="D329" s="3" t="s">
        <v>3230</v>
      </c>
      <c r="E329" s="3" t="s">
        <v>3231</v>
      </c>
      <c r="F329" s="3" t="s">
        <v>3227</v>
      </c>
      <c r="H329" s="3" t="s">
        <v>3176</v>
      </c>
      <c r="I329">
        <v>8</v>
      </c>
      <c r="K329" s="3" t="s">
        <v>2973</v>
      </c>
      <c r="P329">
        <f t="shared" si="5"/>
        <v>850</v>
      </c>
    </row>
    <row r="330" spans="1:16" ht="60">
      <c r="A330" t="s">
        <v>816</v>
      </c>
      <c r="B330" t="s">
        <v>3232</v>
      </c>
      <c r="C330" s="3" t="s">
        <v>3233</v>
      </c>
      <c r="D330" s="3" t="s">
        <v>3234</v>
      </c>
      <c r="E330" s="3" t="s">
        <v>3235</v>
      </c>
      <c r="F330" s="3" t="s">
        <v>3236</v>
      </c>
      <c r="G330" s="3" t="s">
        <v>3237</v>
      </c>
      <c r="H330" s="3" t="s">
        <v>3238</v>
      </c>
      <c r="I330">
        <v>5</v>
      </c>
      <c r="K330" s="3" t="s">
        <v>2973</v>
      </c>
      <c r="P330">
        <f t="shared" si="5"/>
        <v>608</v>
      </c>
    </row>
    <row r="331" spans="1:16" ht="60">
      <c r="A331" t="s">
        <v>818</v>
      </c>
      <c r="B331" t="s">
        <v>3239</v>
      </c>
      <c r="C331" s="3" t="s">
        <v>3240</v>
      </c>
      <c r="D331" s="3" t="s">
        <v>3241</v>
      </c>
      <c r="E331" s="3" t="s">
        <v>3242</v>
      </c>
      <c r="F331" s="3" t="s">
        <v>3243</v>
      </c>
      <c r="G331" s="3" t="s">
        <v>3237</v>
      </c>
      <c r="H331" s="3" t="s">
        <v>3244</v>
      </c>
      <c r="I331">
        <v>6</v>
      </c>
      <c r="K331" s="3" t="s">
        <v>2973</v>
      </c>
      <c r="P331">
        <f t="shared" si="5"/>
        <v>682</v>
      </c>
    </row>
    <row r="332" spans="1:16" ht="90">
      <c r="A332" t="s">
        <v>820</v>
      </c>
      <c r="B332" t="s">
        <v>3245</v>
      </c>
      <c r="C332" s="3" t="s">
        <v>3246</v>
      </c>
      <c r="D332" s="3" t="s">
        <v>3247</v>
      </c>
      <c r="E332" s="3" t="s">
        <v>3248</v>
      </c>
      <c r="F332" s="3" t="s">
        <v>3249</v>
      </c>
      <c r="G332" s="3" t="s">
        <v>3237</v>
      </c>
      <c r="H332" s="3" t="s">
        <v>3244</v>
      </c>
      <c r="I332">
        <v>7</v>
      </c>
      <c r="K332" s="3" t="s">
        <v>2973</v>
      </c>
      <c r="P332">
        <f t="shared" si="5"/>
        <v>962</v>
      </c>
    </row>
    <row r="333" spans="1:16" ht="45">
      <c r="A333" t="s">
        <v>822</v>
      </c>
      <c r="B333" t="s">
        <v>3250</v>
      </c>
      <c r="C333" s="3" t="s">
        <v>3251</v>
      </c>
      <c r="E333" s="3" t="s">
        <v>3252</v>
      </c>
      <c r="F333" s="3" t="s">
        <v>3253</v>
      </c>
      <c r="H333" s="3" t="s">
        <v>3254</v>
      </c>
      <c r="I333">
        <v>3</v>
      </c>
      <c r="K333" s="3" t="s">
        <v>2973</v>
      </c>
      <c r="P333">
        <f t="shared" si="5"/>
        <v>537</v>
      </c>
    </row>
    <row r="334" spans="1:16" ht="45">
      <c r="A334" t="s">
        <v>824</v>
      </c>
      <c r="B334" t="s">
        <v>3255</v>
      </c>
      <c r="C334" s="3" t="s">
        <v>3256</v>
      </c>
      <c r="E334" s="3" t="s">
        <v>3257</v>
      </c>
      <c r="F334" s="3" t="s">
        <v>3258</v>
      </c>
      <c r="H334" s="3" t="s">
        <v>3259</v>
      </c>
      <c r="I334">
        <v>4</v>
      </c>
      <c r="K334" s="3" t="s">
        <v>2973</v>
      </c>
      <c r="P334">
        <f t="shared" si="5"/>
        <v>513</v>
      </c>
    </row>
    <row r="335" spans="1:16" ht="60">
      <c r="A335" t="s">
        <v>826</v>
      </c>
      <c r="B335" t="s">
        <v>3260</v>
      </c>
      <c r="C335" s="3" t="s">
        <v>3261</v>
      </c>
      <c r="E335" s="3" t="s">
        <v>3262</v>
      </c>
      <c r="F335" s="3" t="s">
        <v>3263</v>
      </c>
      <c r="G335" s="3" t="s">
        <v>3264</v>
      </c>
      <c r="H335" s="3" t="s">
        <v>3265</v>
      </c>
      <c r="I335">
        <v>5</v>
      </c>
      <c r="K335" s="3" t="s">
        <v>2973</v>
      </c>
      <c r="P335">
        <f t="shared" si="5"/>
        <v>765</v>
      </c>
    </row>
    <row r="336" spans="1:16" ht="105">
      <c r="A336" t="s">
        <v>828</v>
      </c>
      <c r="B336" t="s">
        <v>3266</v>
      </c>
      <c r="C336" s="3" t="s">
        <v>3267</v>
      </c>
      <c r="D336" s="3" t="s">
        <v>3268</v>
      </c>
      <c r="E336" s="3" t="s">
        <v>3269</v>
      </c>
      <c r="F336" s="3" t="s">
        <v>3270</v>
      </c>
      <c r="G336" s="3" t="s">
        <v>3264</v>
      </c>
      <c r="H336" s="3" t="s">
        <v>3271</v>
      </c>
      <c r="I336">
        <v>6</v>
      </c>
      <c r="K336" s="3" t="s">
        <v>2973</v>
      </c>
      <c r="P336">
        <f t="shared" si="5"/>
        <v>716</v>
      </c>
    </row>
    <row r="337" spans="1:16" ht="60">
      <c r="A337" t="s">
        <v>830</v>
      </c>
      <c r="B337" t="s">
        <v>3272</v>
      </c>
      <c r="C337" s="3" t="s">
        <v>3273</v>
      </c>
      <c r="E337" s="3" t="s">
        <v>3274</v>
      </c>
      <c r="F337" s="3" t="s">
        <v>3275</v>
      </c>
      <c r="H337" s="3" t="s">
        <v>3276</v>
      </c>
      <c r="I337">
        <v>7</v>
      </c>
      <c r="K337" s="3" t="s">
        <v>2973</v>
      </c>
      <c r="P337">
        <f t="shared" si="5"/>
        <v>465</v>
      </c>
    </row>
    <row r="338" spans="1:16" ht="75">
      <c r="A338" t="s">
        <v>832</v>
      </c>
      <c r="B338" t="s">
        <v>3277</v>
      </c>
      <c r="C338" s="3" t="s">
        <v>3278</v>
      </c>
      <c r="D338" s="3" t="s">
        <v>3279</v>
      </c>
      <c r="E338" s="3" t="s">
        <v>3280</v>
      </c>
      <c r="F338" s="3" t="s">
        <v>3281</v>
      </c>
      <c r="G338" s="3" t="s">
        <v>3282</v>
      </c>
      <c r="H338" s="3" t="s">
        <v>3283</v>
      </c>
      <c r="I338">
        <v>8</v>
      </c>
      <c r="K338" s="3" t="s">
        <v>3284</v>
      </c>
      <c r="P338">
        <f t="shared" si="5"/>
        <v>614</v>
      </c>
    </row>
    <row r="339" spans="1:16" ht="60">
      <c r="A339" t="s">
        <v>834</v>
      </c>
      <c r="B339" t="s">
        <v>3285</v>
      </c>
      <c r="C339" s="3" t="s">
        <v>3286</v>
      </c>
      <c r="D339" s="3" t="s">
        <v>3287</v>
      </c>
      <c r="E339" s="3" t="s">
        <v>3288</v>
      </c>
      <c r="F339" s="3" t="s">
        <v>3281</v>
      </c>
      <c r="G339" s="3" t="s">
        <v>3282</v>
      </c>
      <c r="H339" s="3" t="s">
        <v>3283</v>
      </c>
      <c r="I339">
        <v>9</v>
      </c>
      <c r="K339" s="3" t="s">
        <v>3284</v>
      </c>
      <c r="P339">
        <f t="shared" si="5"/>
        <v>614</v>
      </c>
    </row>
    <row r="340" spans="1:16" ht="75">
      <c r="A340" t="s">
        <v>836</v>
      </c>
      <c r="B340" t="s">
        <v>3289</v>
      </c>
      <c r="C340" s="3" t="s">
        <v>3290</v>
      </c>
      <c r="D340" s="3" t="s">
        <v>3291</v>
      </c>
      <c r="E340" s="3" t="s">
        <v>3292</v>
      </c>
      <c r="F340" s="3" t="s">
        <v>3293</v>
      </c>
      <c r="G340" s="3" t="s">
        <v>3294</v>
      </c>
      <c r="H340" s="3" t="s">
        <v>3295</v>
      </c>
      <c r="I340">
        <v>5</v>
      </c>
      <c r="K340" s="3" t="s">
        <v>3284</v>
      </c>
      <c r="P340">
        <f t="shared" si="5"/>
        <v>554</v>
      </c>
    </row>
    <row r="341" spans="1:16" ht="75">
      <c r="A341" t="s">
        <v>838</v>
      </c>
      <c r="B341" t="s">
        <v>3296</v>
      </c>
      <c r="C341" s="3" t="s">
        <v>3297</v>
      </c>
      <c r="D341" s="3" t="s">
        <v>3298</v>
      </c>
      <c r="E341" s="3" t="s">
        <v>3299</v>
      </c>
      <c r="F341" s="3" t="s">
        <v>3300</v>
      </c>
      <c r="G341" s="3" t="s">
        <v>3294</v>
      </c>
      <c r="H341" s="3" t="s">
        <v>3295</v>
      </c>
      <c r="I341">
        <v>6</v>
      </c>
      <c r="K341" s="3" t="s">
        <v>3284</v>
      </c>
      <c r="P341">
        <f t="shared" si="5"/>
        <v>695</v>
      </c>
    </row>
    <row r="342" spans="1:16" ht="45">
      <c r="A342" t="s">
        <v>840</v>
      </c>
      <c r="B342" t="s">
        <v>3301</v>
      </c>
      <c r="C342" s="3" t="s">
        <v>3302</v>
      </c>
      <c r="E342" s="3" t="s">
        <v>3303</v>
      </c>
      <c r="F342" s="3" t="s">
        <v>3304</v>
      </c>
      <c r="G342" s="3" t="s">
        <v>3305</v>
      </c>
      <c r="H342" s="3" t="s">
        <v>3306</v>
      </c>
      <c r="I342">
        <v>7</v>
      </c>
      <c r="K342" s="3" t="s">
        <v>3284</v>
      </c>
      <c r="P342">
        <f t="shared" si="5"/>
        <v>516</v>
      </c>
    </row>
    <row r="343" spans="1:16" ht="30">
      <c r="A343" t="s">
        <v>842</v>
      </c>
      <c r="B343" t="s">
        <v>3307</v>
      </c>
      <c r="C343" s="3" t="s">
        <v>3308</v>
      </c>
      <c r="E343" s="3" t="s">
        <v>3309</v>
      </c>
      <c r="F343" s="3" t="s">
        <v>3310</v>
      </c>
      <c r="G343" s="3" t="s">
        <v>3311</v>
      </c>
      <c r="H343" s="3" t="s">
        <v>3312</v>
      </c>
      <c r="I343">
        <v>4</v>
      </c>
      <c r="K343" s="3" t="s">
        <v>3284</v>
      </c>
      <c r="P343">
        <f t="shared" si="5"/>
        <v>373</v>
      </c>
    </row>
    <row r="344" spans="1:16" ht="45">
      <c r="A344" t="s">
        <v>844</v>
      </c>
      <c r="B344" t="s">
        <v>3313</v>
      </c>
      <c r="C344" s="3" t="s">
        <v>3314</v>
      </c>
      <c r="E344" s="3" t="s">
        <v>3315</v>
      </c>
      <c r="F344" s="3" t="s">
        <v>3316</v>
      </c>
      <c r="G344" s="3" t="s">
        <v>3311</v>
      </c>
      <c r="H344" s="3" t="s">
        <v>3317</v>
      </c>
      <c r="I344">
        <v>5</v>
      </c>
      <c r="K344" s="3" t="s">
        <v>3284</v>
      </c>
      <c r="P344">
        <f t="shared" si="5"/>
        <v>565</v>
      </c>
    </row>
    <row r="345" spans="1:16" ht="60">
      <c r="A345" t="s">
        <v>846</v>
      </c>
      <c r="B345" t="s">
        <v>3318</v>
      </c>
      <c r="C345" s="3" t="s">
        <v>3319</v>
      </c>
      <c r="E345" s="3" t="s">
        <v>3320</v>
      </c>
      <c r="F345" s="3" t="s">
        <v>3321</v>
      </c>
      <c r="G345" s="3" t="s">
        <v>3311</v>
      </c>
      <c r="H345" s="3" t="s">
        <v>3317</v>
      </c>
      <c r="I345">
        <v>6</v>
      </c>
      <c r="K345" s="3" t="s">
        <v>3284</v>
      </c>
      <c r="P345">
        <f t="shared" si="5"/>
        <v>615</v>
      </c>
    </row>
    <row r="346" spans="1:16" ht="30">
      <c r="A346" t="s">
        <v>848</v>
      </c>
      <c r="B346" t="s">
        <v>3322</v>
      </c>
      <c r="C346" s="3" t="s">
        <v>3323</v>
      </c>
      <c r="D346" s="3" t="s">
        <v>3324</v>
      </c>
      <c r="E346" s="3" t="s">
        <v>3325</v>
      </c>
      <c r="F346" s="3" t="s">
        <v>3326</v>
      </c>
      <c r="H346" s="3" t="s">
        <v>3327</v>
      </c>
      <c r="I346">
        <v>4</v>
      </c>
      <c r="K346" s="3" t="s">
        <v>3284</v>
      </c>
      <c r="P346">
        <f t="shared" si="5"/>
        <v>394</v>
      </c>
    </row>
    <row r="347" spans="1:16" ht="30">
      <c r="A347" t="s">
        <v>850</v>
      </c>
      <c r="B347" t="s">
        <v>3328</v>
      </c>
      <c r="C347" s="3" t="s">
        <v>3329</v>
      </c>
      <c r="D347" s="3" t="s">
        <v>3330</v>
      </c>
      <c r="E347" s="3" t="s">
        <v>3331</v>
      </c>
      <c r="F347" s="3" t="s">
        <v>3332</v>
      </c>
      <c r="H347" s="3" t="s">
        <v>3327</v>
      </c>
      <c r="I347">
        <v>5</v>
      </c>
      <c r="K347" s="3" t="s">
        <v>3284</v>
      </c>
      <c r="P347">
        <f t="shared" si="5"/>
        <v>353</v>
      </c>
    </row>
    <row r="348" spans="1:16" ht="30">
      <c r="A348" t="s">
        <v>852</v>
      </c>
      <c r="B348" t="s">
        <v>3333</v>
      </c>
      <c r="C348" s="3" t="s">
        <v>3334</v>
      </c>
      <c r="E348" s="3" t="s">
        <v>3335</v>
      </c>
      <c r="F348" s="3" t="s">
        <v>3336</v>
      </c>
      <c r="H348" s="3" t="s">
        <v>1489</v>
      </c>
      <c r="I348">
        <v>3</v>
      </c>
      <c r="K348" s="3" t="s">
        <v>3284</v>
      </c>
      <c r="P348">
        <f t="shared" si="5"/>
        <v>221</v>
      </c>
    </row>
    <row r="349" spans="1:16" ht="45">
      <c r="A349" t="s">
        <v>854</v>
      </c>
      <c r="B349" t="s">
        <v>3337</v>
      </c>
      <c r="C349" s="3" t="s">
        <v>3338</v>
      </c>
      <c r="E349" s="3" t="s">
        <v>3339</v>
      </c>
      <c r="F349" s="3" t="s">
        <v>3340</v>
      </c>
      <c r="H349" s="3" t="s">
        <v>3341</v>
      </c>
      <c r="I349">
        <v>4</v>
      </c>
      <c r="K349" s="3" t="s">
        <v>3284</v>
      </c>
      <c r="P349">
        <f t="shared" si="5"/>
        <v>298</v>
      </c>
    </row>
    <row r="350" spans="1:16" ht="45">
      <c r="A350" t="s">
        <v>856</v>
      </c>
      <c r="B350" t="s">
        <v>3342</v>
      </c>
      <c r="C350" s="3" t="s">
        <v>3343</v>
      </c>
      <c r="D350" s="3" t="s">
        <v>3344</v>
      </c>
      <c r="E350" s="3" t="s">
        <v>3345</v>
      </c>
      <c r="F350" s="3" t="s">
        <v>3346</v>
      </c>
      <c r="H350" s="3" t="s">
        <v>3347</v>
      </c>
      <c r="I350">
        <v>5</v>
      </c>
      <c r="K350" s="3" t="s">
        <v>3284</v>
      </c>
      <c r="P350">
        <f t="shared" si="5"/>
        <v>175</v>
      </c>
    </row>
    <row r="351" spans="1:16" ht="30">
      <c r="A351" t="s">
        <v>858</v>
      </c>
      <c r="B351" t="s">
        <v>3348</v>
      </c>
      <c r="C351" s="3" t="s">
        <v>3349</v>
      </c>
      <c r="D351" s="3" t="s">
        <v>3350</v>
      </c>
      <c r="E351" s="3" t="s">
        <v>3351</v>
      </c>
      <c r="F351" s="3" t="s">
        <v>3352</v>
      </c>
      <c r="H351" s="3" t="s">
        <v>3353</v>
      </c>
      <c r="I351">
        <v>6</v>
      </c>
      <c r="K351" s="3" t="s">
        <v>3284</v>
      </c>
      <c r="P351">
        <f t="shared" si="5"/>
        <v>368</v>
      </c>
    </row>
    <row r="352" spans="1:16" ht="30">
      <c r="A352" t="s">
        <v>860</v>
      </c>
      <c r="B352" t="s">
        <v>3354</v>
      </c>
      <c r="C352" s="3" t="s">
        <v>3355</v>
      </c>
      <c r="E352" s="3" t="s">
        <v>3356</v>
      </c>
      <c r="F352" s="3" t="s">
        <v>3357</v>
      </c>
      <c r="H352" s="3" t="s">
        <v>3358</v>
      </c>
      <c r="I352">
        <v>7</v>
      </c>
      <c r="K352" s="3" t="s">
        <v>3284</v>
      </c>
      <c r="P352">
        <f t="shared" si="5"/>
        <v>351</v>
      </c>
    </row>
    <row r="353" spans="1:16" ht="90">
      <c r="A353" t="s">
        <v>862</v>
      </c>
      <c r="B353" t="s">
        <v>3359</v>
      </c>
      <c r="C353" s="3" t="s">
        <v>3360</v>
      </c>
      <c r="D353" s="3" t="s">
        <v>2025</v>
      </c>
      <c r="E353" s="3" t="s">
        <v>3361</v>
      </c>
      <c r="F353" s="3" t="s">
        <v>3362</v>
      </c>
      <c r="G353" s="3" t="s">
        <v>3363</v>
      </c>
      <c r="H353" s="3" t="s">
        <v>2223</v>
      </c>
      <c r="I353">
        <v>5</v>
      </c>
      <c r="K353" s="3" t="s">
        <v>3284</v>
      </c>
      <c r="P353">
        <f t="shared" si="5"/>
        <v>327</v>
      </c>
    </row>
    <row r="354" spans="1:16" ht="75">
      <c r="A354" t="s">
        <v>864</v>
      </c>
      <c r="B354" t="s">
        <v>3364</v>
      </c>
      <c r="C354" s="3" t="s">
        <v>3365</v>
      </c>
      <c r="D354" s="3" t="s">
        <v>2043</v>
      </c>
      <c r="E354" s="3" t="s">
        <v>3366</v>
      </c>
      <c r="F354" s="3" t="s">
        <v>3367</v>
      </c>
      <c r="G354" s="3" t="s">
        <v>3368</v>
      </c>
      <c r="H354" s="3" t="s">
        <v>3369</v>
      </c>
      <c r="I354">
        <v>6</v>
      </c>
      <c r="K354" s="3" t="s">
        <v>3284</v>
      </c>
      <c r="P354">
        <f t="shared" si="5"/>
        <v>433</v>
      </c>
    </row>
    <row r="355" spans="1:16" ht="75">
      <c r="A355" t="s">
        <v>866</v>
      </c>
      <c r="B355" t="s">
        <v>3370</v>
      </c>
      <c r="C355" s="3" t="s">
        <v>3371</v>
      </c>
      <c r="D355" s="3" t="s">
        <v>2043</v>
      </c>
      <c r="E355" s="3" t="s">
        <v>3372</v>
      </c>
      <c r="F355" s="3" t="s">
        <v>3373</v>
      </c>
      <c r="G355" s="3" t="s">
        <v>3368</v>
      </c>
      <c r="H355" s="3" t="s">
        <v>3369</v>
      </c>
      <c r="I355">
        <v>7</v>
      </c>
      <c r="K355" s="3" t="s">
        <v>3284</v>
      </c>
      <c r="P355">
        <f t="shared" si="5"/>
        <v>639</v>
      </c>
    </row>
    <row r="356" spans="1:16" ht="90">
      <c r="A356" t="s">
        <v>868</v>
      </c>
      <c r="B356" t="s">
        <v>3374</v>
      </c>
      <c r="C356" s="3" t="s">
        <v>3375</v>
      </c>
      <c r="D356" s="3" t="s">
        <v>3376</v>
      </c>
      <c r="E356" s="3" t="s">
        <v>3377</v>
      </c>
      <c r="F356" s="3" t="s">
        <v>3378</v>
      </c>
      <c r="G356" s="3" t="s">
        <v>3368</v>
      </c>
      <c r="H356" s="3" t="s">
        <v>3369</v>
      </c>
      <c r="I356">
        <v>8</v>
      </c>
      <c r="K356" s="3" t="s">
        <v>3284</v>
      </c>
      <c r="P356">
        <f t="shared" si="5"/>
        <v>459</v>
      </c>
    </row>
    <row r="357" spans="1:16" ht="60">
      <c r="A357" t="s">
        <v>870</v>
      </c>
      <c r="B357" t="s">
        <v>3379</v>
      </c>
      <c r="C357" s="3" t="s">
        <v>3380</v>
      </c>
      <c r="D357" s="3" t="s">
        <v>3381</v>
      </c>
      <c r="E357" s="3" t="s">
        <v>3382</v>
      </c>
      <c r="F357" s="3" t="s">
        <v>3383</v>
      </c>
      <c r="G357" s="3" t="s">
        <v>3384</v>
      </c>
      <c r="H357" s="3" t="s">
        <v>3385</v>
      </c>
      <c r="I357">
        <v>9</v>
      </c>
      <c r="K357" s="3" t="s">
        <v>3284</v>
      </c>
      <c r="P357">
        <f t="shared" si="5"/>
        <v>562</v>
      </c>
    </row>
    <row r="358" spans="1:16" ht="45">
      <c r="A358" t="s">
        <v>872</v>
      </c>
      <c r="B358" t="s">
        <v>3386</v>
      </c>
      <c r="C358" s="3" t="s">
        <v>3387</v>
      </c>
      <c r="D358" s="3" t="s">
        <v>3388</v>
      </c>
      <c r="E358" s="3" t="s">
        <v>3389</v>
      </c>
      <c r="F358" s="3" t="s">
        <v>3390</v>
      </c>
      <c r="H358" s="3" t="s">
        <v>3391</v>
      </c>
      <c r="I358">
        <v>3</v>
      </c>
      <c r="K358" s="3" t="s">
        <v>3284</v>
      </c>
      <c r="P358">
        <f t="shared" si="5"/>
        <v>237</v>
      </c>
    </row>
    <row r="359" spans="1:16" ht="45">
      <c r="A359" t="s">
        <v>874</v>
      </c>
      <c r="B359" t="s">
        <v>3392</v>
      </c>
      <c r="C359" s="3" t="s">
        <v>3393</v>
      </c>
      <c r="D359" s="3" t="s">
        <v>2043</v>
      </c>
      <c r="E359" s="3" t="s">
        <v>3394</v>
      </c>
      <c r="F359" s="3" t="s">
        <v>3395</v>
      </c>
      <c r="H359" s="3" t="s">
        <v>3396</v>
      </c>
      <c r="I359">
        <v>4</v>
      </c>
      <c r="K359" s="3" t="s">
        <v>3284</v>
      </c>
      <c r="P359">
        <f t="shared" si="5"/>
        <v>293</v>
      </c>
    </row>
    <row r="360" spans="1:16" ht="45">
      <c r="A360" t="s">
        <v>876</v>
      </c>
      <c r="B360" t="s">
        <v>3397</v>
      </c>
      <c r="C360" s="3" t="s">
        <v>3398</v>
      </c>
      <c r="D360" s="3" t="s">
        <v>3399</v>
      </c>
      <c r="E360" s="3" t="s">
        <v>3400</v>
      </c>
      <c r="F360" s="3" t="s">
        <v>3401</v>
      </c>
      <c r="H360" s="3" t="s">
        <v>3402</v>
      </c>
      <c r="I360">
        <v>5</v>
      </c>
      <c r="K360" s="3" t="s">
        <v>3284</v>
      </c>
      <c r="P360">
        <f t="shared" si="5"/>
        <v>601</v>
      </c>
    </row>
    <row r="361" spans="1:16" ht="45">
      <c r="A361" t="s">
        <v>878</v>
      </c>
      <c r="B361" t="s">
        <v>3403</v>
      </c>
      <c r="C361" s="3" t="s">
        <v>3404</v>
      </c>
      <c r="D361" s="3" t="s">
        <v>3405</v>
      </c>
      <c r="E361" s="3" t="s">
        <v>3406</v>
      </c>
      <c r="F361" s="3" t="s">
        <v>3407</v>
      </c>
      <c r="H361" s="3" t="s">
        <v>3402</v>
      </c>
      <c r="I361">
        <v>6</v>
      </c>
      <c r="K361" s="3" t="s">
        <v>3284</v>
      </c>
      <c r="P361">
        <f t="shared" si="5"/>
        <v>432</v>
      </c>
    </row>
    <row r="362" spans="1:16" ht="45">
      <c r="A362" t="s">
        <v>880</v>
      </c>
      <c r="B362" t="s">
        <v>3408</v>
      </c>
      <c r="C362" s="3" t="s">
        <v>3409</v>
      </c>
      <c r="D362" s="3" t="s">
        <v>3410</v>
      </c>
      <c r="E362" s="3" t="s">
        <v>3411</v>
      </c>
      <c r="F362" s="3" t="s">
        <v>3412</v>
      </c>
      <c r="H362" s="3" t="s">
        <v>3413</v>
      </c>
      <c r="I362">
        <v>4</v>
      </c>
      <c r="K362" s="3" t="s">
        <v>3284</v>
      </c>
      <c r="P362">
        <f t="shared" si="5"/>
        <v>592</v>
      </c>
    </row>
    <row r="363" spans="1:16" ht="45">
      <c r="A363" t="s">
        <v>882</v>
      </c>
      <c r="B363" t="s">
        <v>3414</v>
      </c>
      <c r="C363" s="3" t="s">
        <v>3415</v>
      </c>
      <c r="D363" s="3" t="s">
        <v>3416</v>
      </c>
      <c r="E363" s="3" t="s">
        <v>3417</v>
      </c>
      <c r="F363" s="3" t="s">
        <v>3418</v>
      </c>
      <c r="H363" s="3" t="s">
        <v>3419</v>
      </c>
      <c r="I363">
        <v>5</v>
      </c>
      <c r="K363" s="3" t="s">
        <v>3284</v>
      </c>
      <c r="P363">
        <f t="shared" si="5"/>
        <v>480</v>
      </c>
    </row>
    <row r="364" spans="1:16" ht="45">
      <c r="A364" t="s">
        <v>884</v>
      </c>
      <c r="B364" t="s">
        <v>3420</v>
      </c>
      <c r="C364" s="3" t="s">
        <v>3421</v>
      </c>
      <c r="D364" s="3" t="s">
        <v>3422</v>
      </c>
      <c r="E364" s="3" t="s">
        <v>3423</v>
      </c>
      <c r="F364" s="3" t="s">
        <v>3424</v>
      </c>
      <c r="H364" s="3" t="s">
        <v>3425</v>
      </c>
      <c r="I364">
        <v>6</v>
      </c>
      <c r="K364" s="3" t="s">
        <v>3284</v>
      </c>
      <c r="P364">
        <f t="shared" si="5"/>
        <v>475</v>
      </c>
    </row>
    <row r="365" spans="1:16" ht="45">
      <c r="A365" t="s">
        <v>886</v>
      </c>
      <c r="B365" t="s">
        <v>3426</v>
      </c>
      <c r="C365" s="3" t="s">
        <v>3427</v>
      </c>
      <c r="D365" s="3" t="s">
        <v>3428</v>
      </c>
      <c r="E365" s="3" t="s">
        <v>3429</v>
      </c>
      <c r="F365" s="3" t="s">
        <v>3430</v>
      </c>
      <c r="H365" s="3" t="s">
        <v>3431</v>
      </c>
      <c r="I365">
        <v>7</v>
      </c>
      <c r="K365" s="3" t="s">
        <v>3284</v>
      </c>
      <c r="P365">
        <f t="shared" si="5"/>
        <v>595</v>
      </c>
    </row>
    <row r="366" spans="1:16" ht="60">
      <c r="A366" t="s">
        <v>888</v>
      </c>
      <c r="B366" t="s">
        <v>3432</v>
      </c>
      <c r="C366" s="3" t="s">
        <v>3433</v>
      </c>
      <c r="D366" s="3" t="s">
        <v>3434</v>
      </c>
      <c r="E366" s="3" t="s">
        <v>3435</v>
      </c>
      <c r="F366" s="3" t="s">
        <v>3436</v>
      </c>
      <c r="H366" s="3" t="s">
        <v>3437</v>
      </c>
      <c r="I366">
        <v>8</v>
      </c>
      <c r="K366" s="3" t="s">
        <v>3284</v>
      </c>
      <c r="P366">
        <f t="shared" si="5"/>
        <v>607</v>
      </c>
    </row>
    <row r="367" spans="1:16" ht="45">
      <c r="A367" t="s">
        <v>890</v>
      </c>
      <c r="B367" t="s">
        <v>3438</v>
      </c>
      <c r="C367" s="3" t="s">
        <v>3439</v>
      </c>
      <c r="D367" s="3" t="s">
        <v>3440</v>
      </c>
      <c r="E367" s="3" t="s">
        <v>3441</v>
      </c>
      <c r="F367" s="3" t="s">
        <v>3442</v>
      </c>
      <c r="G367" s="3" t="s">
        <v>3443</v>
      </c>
      <c r="H367" s="3" t="s">
        <v>3444</v>
      </c>
      <c r="I367">
        <v>6</v>
      </c>
      <c r="K367" s="3" t="s">
        <v>3284</v>
      </c>
      <c r="P367">
        <f t="shared" si="5"/>
        <v>488</v>
      </c>
    </row>
    <row r="368" spans="1:16" ht="60">
      <c r="A368" t="s">
        <v>892</v>
      </c>
      <c r="B368" t="s">
        <v>3445</v>
      </c>
      <c r="C368" s="3" t="s">
        <v>3446</v>
      </c>
      <c r="D368" s="3" t="s">
        <v>3447</v>
      </c>
      <c r="E368" s="3" t="s">
        <v>3448</v>
      </c>
      <c r="F368" s="3" t="s">
        <v>3449</v>
      </c>
      <c r="H368" s="3" t="s">
        <v>3450</v>
      </c>
      <c r="I368">
        <v>7</v>
      </c>
      <c r="K368" s="3" t="s">
        <v>3284</v>
      </c>
      <c r="P368">
        <f t="shared" si="5"/>
        <v>765</v>
      </c>
    </row>
    <row r="369" spans="1:16" ht="45">
      <c r="A369" t="s">
        <v>894</v>
      </c>
      <c r="B369" t="s">
        <v>3451</v>
      </c>
      <c r="C369" s="3" t="s">
        <v>3452</v>
      </c>
      <c r="D369" s="3" t="s">
        <v>3130</v>
      </c>
      <c r="E369" s="3" t="s">
        <v>3453</v>
      </c>
      <c r="F369" s="3" t="s">
        <v>3454</v>
      </c>
      <c r="G369" s="3" t="s">
        <v>3455</v>
      </c>
      <c r="H369" s="3" t="s">
        <v>3456</v>
      </c>
      <c r="I369">
        <v>6</v>
      </c>
      <c r="K369" s="3" t="s">
        <v>3284</v>
      </c>
      <c r="P369">
        <f t="shared" si="5"/>
        <v>460</v>
      </c>
    </row>
    <row r="370" spans="1:16" ht="60">
      <c r="A370" t="s">
        <v>896</v>
      </c>
      <c r="B370" t="s">
        <v>3457</v>
      </c>
      <c r="C370" s="3" t="s">
        <v>3458</v>
      </c>
      <c r="D370" s="3" t="s">
        <v>3459</v>
      </c>
      <c r="E370" s="3" t="s">
        <v>3460</v>
      </c>
      <c r="F370" s="3" t="s">
        <v>3461</v>
      </c>
      <c r="G370" s="3" t="s">
        <v>3462</v>
      </c>
      <c r="H370" s="3" t="s">
        <v>3463</v>
      </c>
      <c r="I370">
        <v>7</v>
      </c>
      <c r="K370" s="3" t="s">
        <v>3284</v>
      </c>
      <c r="P370">
        <f t="shared" si="5"/>
        <v>547</v>
      </c>
    </row>
    <row r="371" spans="1:16" ht="45">
      <c r="A371" t="s">
        <v>898</v>
      </c>
      <c r="B371" t="s">
        <v>3464</v>
      </c>
      <c r="C371" s="3" t="s">
        <v>3465</v>
      </c>
      <c r="D371" s="3" t="s">
        <v>3466</v>
      </c>
      <c r="E371" s="3" t="s">
        <v>3467</v>
      </c>
      <c r="F371" s="3" t="s">
        <v>3468</v>
      </c>
      <c r="G371" s="3" t="s">
        <v>3469</v>
      </c>
      <c r="H371" s="3" t="s">
        <v>3470</v>
      </c>
      <c r="I371">
        <v>3</v>
      </c>
      <c r="K371" s="3" t="s">
        <v>3284</v>
      </c>
      <c r="P371">
        <f t="shared" si="5"/>
        <v>414</v>
      </c>
    </row>
    <row r="372" spans="1:16" ht="60">
      <c r="A372" t="s">
        <v>900</v>
      </c>
      <c r="B372" t="s">
        <v>3471</v>
      </c>
      <c r="C372" s="3" t="s">
        <v>3472</v>
      </c>
      <c r="D372" s="3" t="s">
        <v>3473</v>
      </c>
      <c r="E372" s="3" t="s">
        <v>3474</v>
      </c>
      <c r="F372" s="3" t="s">
        <v>3475</v>
      </c>
      <c r="G372" s="3" t="s">
        <v>3476</v>
      </c>
      <c r="H372" s="3" t="s">
        <v>3477</v>
      </c>
      <c r="I372">
        <v>4</v>
      </c>
      <c r="K372" s="3" t="s">
        <v>3284</v>
      </c>
      <c r="P372">
        <f t="shared" si="5"/>
        <v>508</v>
      </c>
    </row>
    <row r="373" spans="1:16" ht="75">
      <c r="A373" t="s">
        <v>902</v>
      </c>
      <c r="B373" t="s">
        <v>3478</v>
      </c>
      <c r="C373" s="3" t="s">
        <v>3479</v>
      </c>
      <c r="D373" s="3" t="s">
        <v>3480</v>
      </c>
      <c r="E373" s="3" t="s">
        <v>3481</v>
      </c>
      <c r="F373" s="3" t="s">
        <v>3482</v>
      </c>
      <c r="G373" s="3" t="s">
        <v>3476</v>
      </c>
      <c r="H373" s="3" t="s">
        <v>3477</v>
      </c>
      <c r="I373">
        <v>5</v>
      </c>
      <c r="K373" s="3" t="s">
        <v>3284</v>
      </c>
      <c r="P373">
        <f t="shared" si="5"/>
        <v>561</v>
      </c>
    </row>
    <row r="374" spans="1:16" ht="90">
      <c r="A374" t="s">
        <v>904</v>
      </c>
      <c r="B374" t="s">
        <v>3483</v>
      </c>
      <c r="C374" s="3" t="s">
        <v>3484</v>
      </c>
      <c r="D374" s="3" t="s">
        <v>3485</v>
      </c>
      <c r="E374" s="3" t="s">
        <v>3486</v>
      </c>
      <c r="F374" s="3" t="s">
        <v>3487</v>
      </c>
      <c r="G374" s="3" t="s">
        <v>3488</v>
      </c>
      <c r="H374" s="3" t="s">
        <v>3477</v>
      </c>
      <c r="I374">
        <v>6</v>
      </c>
      <c r="K374" s="3" t="s">
        <v>3284</v>
      </c>
      <c r="P374">
        <f t="shared" si="5"/>
        <v>547</v>
      </c>
    </row>
    <row r="375" spans="1:16" ht="45">
      <c r="A375" t="s">
        <v>906</v>
      </c>
      <c r="B375" t="s">
        <v>3489</v>
      </c>
      <c r="C375" s="3" t="s">
        <v>3490</v>
      </c>
      <c r="D375" s="3" t="s">
        <v>3491</v>
      </c>
      <c r="E375" s="3" t="s">
        <v>3492</v>
      </c>
      <c r="F375" s="3" t="s">
        <v>3493</v>
      </c>
      <c r="H375" s="3" t="s">
        <v>3470</v>
      </c>
      <c r="I375">
        <v>3</v>
      </c>
      <c r="K375" s="3" t="s">
        <v>3284</v>
      </c>
      <c r="P375">
        <f t="shared" si="5"/>
        <v>291</v>
      </c>
    </row>
    <row r="376" spans="1:16" ht="60">
      <c r="A376" t="s">
        <v>908</v>
      </c>
      <c r="B376" t="s">
        <v>3494</v>
      </c>
      <c r="C376" s="3" t="s">
        <v>3495</v>
      </c>
      <c r="D376" s="3" t="s">
        <v>3496</v>
      </c>
      <c r="E376" s="3" t="s">
        <v>3497</v>
      </c>
      <c r="F376" s="3" t="s">
        <v>3498</v>
      </c>
      <c r="H376" s="3" t="s">
        <v>3499</v>
      </c>
      <c r="I376">
        <v>4</v>
      </c>
      <c r="K376" s="3" t="s">
        <v>3284</v>
      </c>
      <c r="P376">
        <f t="shared" si="5"/>
        <v>607</v>
      </c>
    </row>
    <row r="377" spans="1:16" ht="75">
      <c r="A377" t="s">
        <v>910</v>
      </c>
      <c r="B377" t="s">
        <v>3500</v>
      </c>
      <c r="C377" s="3" t="s">
        <v>3501</v>
      </c>
      <c r="D377" s="3" t="s">
        <v>3502</v>
      </c>
      <c r="E377" s="3" t="s">
        <v>3503</v>
      </c>
      <c r="F377" s="3" t="s">
        <v>3504</v>
      </c>
      <c r="H377" s="3" t="s">
        <v>3505</v>
      </c>
      <c r="I377">
        <v>5</v>
      </c>
      <c r="K377" s="3" t="s">
        <v>3284</v>
      </c>
      <c r="P377">
        <f t="shared" si="5"/>
        <v>439</v>
      </c>
    </row>
    <row r="378" spans="1:16" ht="75">
      <c r="A378" t="s">
        <v>912</v>
      </c>
      <c r="B378" t="s">
        <v>3506</v>
      </c>
      <c r="C378" s="3" t="s">
        <v>3507</v>
      </c>
      <c r="D378" s="3" t="s">
        <v>3508</v>
      </c>
      <c r="E378" s="3" t="s">
        <v>3509</v>
      </c>
      <c r="F378" s="3" t="s">
        <v>3510</v>
      </c>
      <c r="H378" s="3" t="s">
        <v>3511</v>
      </c>
      <c r="I378">
        <v>6</v>
      </c>
      <c r="K378" s="3" t="s">
        <v>3284</v>
      </c>
      <c r="P378">
        <f t="shared" si="5"/>
        <v>431</v>
      </c>
    </row>
    <row r="379" spans="1:16" ht="45">
      <c r="A379" t="s">
        <v>914</v>
      </c>
      <c r="B379" t="s">
        <v>3512</v>
      </c>
      <c r="C379" s="3" t="s">
        <v>3513</v>
      </c>
      <c r="D379" s="3" t="s">
        <v>3514</v>
      </c>
      <c r="E379" s="3" t="s">
        <v>3515</v>
      </c>
      <c r="F379" s="3" t="s">
        <v>3504</v>
      </c>
      <c r="H379" s="3" t="s">
        <v>3516</v>
      </c>
      <c r="I379">
        <v>5</v>
      </c>
      <c r="K379" s="3" t="s">
        <v>3284</v>
      </c>
      <c r="P379">
        <f t="shared" si="5"/>
        <v>439</v>
      </c>
    </row>
    <row r="380" spans="1:16" ht="45">
      <c r="A380" t="s">
        <v>916</v>
      </c>
      <c r="B380" t="s">
        <v>3517</v>
      </c>
      <c r="C380" s="3" t="s">
        <v>3518</v>
      </c>
      <c r="D380" s="3" t="s">
        <v>3519</v>
      </c>
      <c r="E380" s="3" t="s">
        <v>3520</v>
      </c>
      <c r="F380" s="3" t="s">
        <v>3521</v>
      </c>
      <c r="G380" s="3" t="s">
        <v>3522</v>
      </c>
      <c r="H380" s="3" t="s">
        <v>3523</v>
      </c>
      <c r="I380">
        <v>6</v>
      </c>
      <c r="K380" s="3" t="s">
        <v>3284</v>
      </c>
      <c r="P380">
        <f t="shared" si="5"/>
        <v>462</v>
      </c>
    </row>
    <row r="381" spans="1:16" ht="60">
      <c r="A381" t="s">
        <v>918</v>
      </c>
      <c r="B381" t="s">
        <v>3524</v>
      </c>
      <c r="C381" s="3" t="s">
        <v>3525</v>
      </c>
      <c r="D381" s="3" t="s">
        <v>3526</v>
      </c>
      <c r="E381" s="3" t="s">
        <v>3527</v>
      </c>
      <c r="F381" s="3" t="s">
        <v>3528</v>
      </c>
      <c r="G381" s="3" t="s">
        <v>3522</v>
      </c>
      <c r="H381" s="3" t="s">
        <v>3529</v>
      </c>
      <c r="I381">
        <v>7</v>
      </c>
      <c r="K381" s="3" t="s">
        <v>3284</v>
      </c>
      <c r="P381">
        <f t="shared" si="5"/>
        <v>454</v>
      </c>
    </row>
    <row r="382" spans="1:16" ht="75">
      <c r="A382" t="s">
        <v>920</v>
      </c>
      <c r="B382" t="s">
        <v>3530</v>
      </c>
      <c r="C382" s="3" t="s">
        <v>3531</v>
      </c>
      <c r="D382" s="3" t="s">
        <v>3532</v>
      </c>
      <c r="E382" s="3" t="s">
        <v>3533</v>
      </c>
      <c r="F382" s="3" t="s">
        <v>3534</v>
      </c>
      <c r="G382" s="3" t="s">
        <v>3522</v>
      </c>
      <c r="H382" s="3" t="s">
        <v>3535</v>
      </c>
      <c r="I382">
        <v>8</v>
      </c>
      <c r="K382" s="3" t="s">
        <v>3284</v>
      </c>
      <c r="P382">
        <f t="shared" si="5"/>
        <v>609</v>
      </c>
    </row>
    <row r="383" spans="1:16" ht="45">
      <c r="A383" t="s">
        <v>922</v>
      </c>
      <c r="B383" t="s">
        <v>3536</v>
      </c>
      <c r="C383" s="3" t="s">
        <v>3537</v>
      </c>
      <c r="D383" s="3" t="s">
        <v>3538</v>
      </c>
      <c r="E383" s="3" t="s">
        <v>3539</v>
      </c>
      <c r="F383" s="3" t="s">
        <v>3540</v>
      </c>
      <c r="G383" s="3" t="s">
        <v>3522</v>
      </c>
      <c r="H383" s="3" t="s">
        <v>3541</v>
      </c>
      <c r="I383">
        <v>9</v>
      </c>
      <c r="K383" s="3" t="s">
        <v>3284</v>
      </c>
      <c r="P383">
        <f t="shared" si="5"/>
        <v>558</v>
      </c>
    </row>
    <row r="384" spans="1:16" ht="60">
      <c r="A384" t="s">
        <v>924</v>
      </c>
      <c r="B384" t="s">
        <v>3542</v>
      </c>
      <c r="C384" s="3" t="s">
        <v>3543</v>
      </c>
      <c r="D384" s="3" t="s">
        <v>3544</v>
      </c>
      <c r="E384" s="3" t="s">
        <v>3545</v>
      </c>
      <c r="F384" s="3" t="s">
        <v>3546</v>
      </c>
      <c r="G384" s="3" t="s">
        <v>3522</v>
      </c>
      <c r="H384" s="3" t="s">
        <v>3547</v>
      </c>
      <c r="I384">
        <v>10</v>
      </c>
      <c r="K384" s="3" t="s">
        <v>3284</v>
      </c>
      <c r="P384">
        <f t="shared" si="5"/>
        <v>792</v>
      </c>
    </row>
    <row r="385" spans="1:16">
      <c r="A385" t="s">
        <v>926</v>
      </c>
      <c r="B385" t="s">
        <v>3548</v>
      </c>
      <c r="C385" s="3" t="s">
        <v>3549</v>
      </c>
      <c r="D385" s="3" t="s">
        <v>3550</v>
      </c>
      <c r="E385" s="3" t="s">
        <v>3551</v>
      </c>
      <c r="F385" s="3" t="s">
        <v>3552</v>
      </c>
      <c r="H385" s="3" t="s">
        <v>1489</v>
      </c>
      <c r="I385">
        <v>3</v>
      </c>
      <c r="K385" s="3" t="s">
        <v>3284</v>
      </c>
      <c r="P385">
        <f t="shared" si="5"/>
        <v>264</v>
      </c>
    </row>
    <row r="386" spans="1:16" ht="30">
      <c r="A386" t="s">
        <v>928</v>
      </c>
      <c r="B386" t="s">
        <v>3553</v>
      </c>
      <c r="C386" s="3" t="s">
        <v>3554</v>
      </c>
      <c r="D386" s="3" t="s">
        <v>3555</v>
      </c>
      <c r="E386" s="3" t="s">
        <v>3556</v>
      </c>
      <c r="F386" s="3" t="s">
        <v>3557</v>
      </c>
      <c r="H386" s="3" t="s">
        <v>3413</v>
      </c>
      <c r="I386">
        <v>4</v>
      </c>
      <c r="K386" s="3" t="s">
        <v>3284</v>
      </c>
      <c r="P386">
        <f t="shared" ref="P386:P449" si="6">LEN(F386)</f>
        <v>506</v>
      </c>
    </row>
    <row r="387" spans="1:16" ht="30">
      <c r="A387" t="s">
        <v>930</v>
      </c>
      <c r="B387" t="s">
        <v>3558</v>
      </c>
      <c r="C387" s="3" t="s">
        <v>3559</v>
      </c>
      <c r="D387" s="3" t="s">
        <v>3560</v>
      </c>
      <c r="E387" s="3" t="s">
        <v>3561</v>
      </c>
      <c r="F387" s="3" t="s">
        <v>3562</v>
      </c>
      <c r="H387" s="3" t="s">
        <v>3563</v>
      </c>
      <c r="I387">
        <v>5</v>
      </c>
      <c r="K387" s="3" t="s">
        <v>3284</v>
      </c>
      <c r="P387">
        <f t="shared" si="6"/>
        <v>417</v>
      </c>
    </row>
    <row r="388" spans="1:16" ht="30">
      <c r="A388" t="s">
        <v>932</v>
      </c>
      <c r="B388" t="s">
        <v>3564</v>
      </c>
      <c r="C388" s="3" t="s">
        <v>3565</v>
      </c>
      <c r="D388" s="3" t="s">
        <v>3566</v>
      </c>
      <c r="E388" s="3" t="s">
        <v>3567</v>
      </c>
      <c r="F388" s="3" t="s">
        <v>3568</v>
      </c>
      <c r="H388" s="3" t="s">
        <v>3563</v>
      </c>
      <c r="I388">
        <v>6</v>
      </c>
      <c r="K388" s="3" t="s">
        <v>3284</v>
      </c>
      <c r="P388">
        <f t="shared" si="6"/>
        <v>409</v>
      </c>
    </row>
    <row r="389" spans="1:16" ht="30">
      <c r="A389" t="s">
        <v>934</v>
      </c>
      <c r="B389" t="s">
        <v>3569</v>
      </c>
      <c r="C389" s="3" t="s">
        <v>3570</v>
      </c>
      <c r="D389" s="3" t="s">
        <v>3571</v>
      </c>
      <c r="E389" s="3" t="s">
        <v>3572</v>
      </c>
      <c r="F389" s="3" t="s">
        <v>3573</v>
      </c>
      <c r="H389" s="3" t="s">
        <v>3574</v>
      </c>
      <c r="I389">
        <v>5</v>
      </c>
      <c r="K389" s="3" t="s">
        <v>3284</v>
      </c>
      <c r="P389">
        <f t="shared" si="6"/>
        <v>418</v>
      </c>
    </row>
    <row r="390" spans="1:16" ht="30">
      <c r="A390" t="s">
        <v>936</v>
      </c>
      <c r="B390" t="s">
        <v>3575</v>
      </c>
      <c r="C390" s="3" t="s">
        <v>3576</v>
      </c>
      <c r="D390" s="3" t="s">
        <v>3577</v>
      </c>
      <c r="E390" s="3" t="s">
        <v>3578</v>
      </c>
      <c r="F390" s="3" t="s">
        <v>3579</v>
      </c>
      <c r="G390" s="3" t="s">
        <v>3522</v>
      </c>
      <c r="H390" s="3" t="s">
        <v>3580</v>
      </c>
      <c r="I390">
        <v>6</v>
      </c>
      <c r="K390" s="3" t="s">
        <v>3284</v>
      </c>
      <c r="P390">
        <f t="shared" si="6"/>
        <v>440</v>
      </c>
    </row>
    <row r="391" spans="1:16" ht="60">
      <c r="A391" t="s">
        <v>938</v>
      </c>
      <c r="B391" t="s">
        <v>3581</v>
      </c>
      <c r="C391" s="3" t="s">
        <v>3582</v>
      </c>
      <c r="D391" s="3" t="s">
        <v>3583</v>
      </c>
      <c r="E391" s="3" t="s">
        <v>3584</v>
      </c>
      <c r="F391" s="3" t="s">
        <v>3585</v>
      </c>
      <c r="G391" s="3" t="s">
        <v>3522</v>
      </c>
      <c r="H391" s="3" t="s">
        <v>3586</v>
      </c>
      <c r="I391">
        <v>7</v>
      </c>
      <c r="K391" s="3" t="s">
        <v>3284</v>
      </c>
      <c r="P391">
        <f t="shared" si="6"/>
        <v>433</v>
      </c>
    </row>
    <row r="392" spans="1:16" ht="75">
      <c r="A392" t="s">
        <v>940</v>
      </c>
      <c r="B392" t="s">
        <v>3587</v>
      </c>
      <c r="C392" s="3" t="s">
        <v>3588</v>
      </c>
      <c r="D392" s="3" t="s">
        <v>3589</v>
      </c>
      <c r="E392" s="3" t="s">
        <v>3590</v>
      </c>
      <c r="F392" s="3" t="s">
        <v>3591</v>
      </c>
      <c r="G392" s="3" t="s">
        <v>3522</v>
      </c>
      <c r="H392" s="3" t="s">
        <v>3592</v>
      </c>
      <c r="I392">
        <v>8</v>
      </c>
      <c r="K392" s="3" t="s">
        <v>3284</v>
      </c>
      <c r="P392">
        <f t="shared" si="6"/>
        <v>632</v>
      </c>
    </row>
    <row r="393" spans="1:16" ht="45">
      <c r="A393" t="s">
        <v>942</v>
      </c>
      <c r="B393" t="s">
        <v>3593</v>
      </c>
      <c r="C393" s="3" t="s">
        <v>3594</v>
      </c>
      <c r="D393" s="3" t="s">
        <v>3595</v>
      </c>
      <c r="E393" s="3" t="s">
        <v>3596</v>
      </c>
      <c r="F393" s="3" t="s">
        <v>3597</v>
      </c>
      <c r="G393" s="3" t="s">
        <v>3522</v>
      </c>
      <c r="H393" s="3" t="s">
        <v>3598</v>
      </c>
      <c r="I393">
        <v>9</v>
      </c>
      <c r="K393" s="3" t="s">
        <v>3284</v>
      </c>
      <c r="P393">
        <f t="shared" si="6"/>
        <v>469</v>
      </c>
    </row>
    <row r="394" spans="1:16" ht="60">
      <c r="A394" t="s">
        <v>944</v>
      </c>
      <c r="B394" t="s">
        <v>3599</v>
      </c>
      <c r="C394" s="3" t="s">
        <v>3600</v>
      </c>
      <c r="D394" s="3" t="s">
        <v>3601</v>
      </c>
      <c r="E394" s="3" t="s">
        <v>3602</v>
      </c>
      <c r="F394" s="3" t="s">
        <v>3603</v>
      </c>
      <c r="G394" s="3" t="s">
        <v>3522</v>
      </c>
      <c r="H394" s="3" t="s">
        <v>3604</v>
      </c>
      <c r="I394">
        <v>10</v>
      </c>
      <c r="K394" s="3" t="s">
        <v>3605</v>
      </c>
      <c r="P394">
        <f t="shared" si="6"/>
        <v>692</v>
      </c>
    </row>
    <row r="395" spans="1:16" ht="45">
      <c r="A395" t="s">
        <v>946</v>
      </c>
      <c r="B395" t="s">
        <v>3606</v>
      </c>
      <c r="C395" s="3" t="s">
        <v>3607</v>
      </c>
      <c r="D395" s="3" t="s">
        <v>3608</v>
      </c>
      <c r="E395" s="3" t="s">
        <v>3609</v>
      </c>
      <c r="F395" s="3" t="s">
        <v>3610</v>
      </c>
      <c r="G395" s="3" t="s">
        <v>3611</v>
      </c>
      <c r="H395" s="3" t="s">
        <v>3612</v>
      </c>
      <c r="I395">
        <v>7</v>
      </c>
      <c r="K395" s="3" t="s">
        <v>3605</v>
      </c>
      <c r="P395">
        <f t="shared" si="6"/>
        <v>447</v>
      </c>
    </row>
    <row r="396" spans="1:16" ht="60">
      <c r="A396" t="s">
        <v>948</v>
      </c>
      <c r="B396" t="s">
        <v>3613</v>
      </c>
      <c r="C396" s="3" t="s">
        <v>3614</v>
      </c>
      <c r="D396" s="3" t="s">
        <v>3615</v>
      </c>
      <c r="E396" s="3" t="s">
        <v>3616</v>
      </c>
      <c r="F396" s="3" t="s">
        <v>3617</v>
      </c>
      <c r="G396" s="3" t="s">
        <v>3611</v>
      </c>
      <c r="H396" s="3" t="s">
        <v>3612</v>
      </c>
      <c r="I396">
        <v>8</v>
      </c>
      <c r="K396" s="3" t="s">
        <v>3605</v>
      </c>
      <c r="P396">
        <f t="shared" si="6"/>
        <v>556</v>
      </c>
    </row>
    <row r="397" spans="1:16" ht="75">
      <c r="A397" t="s">
        <v>950</v>
      </c>
      <c r="B397" t="s">
        <v>3618</v>
      </c>
      <c r="C397" s="3" t="s">
        <v>3619</v>
      </c>
      <c r="D397" s="3" t="s">
        <v>3620</v>
      </c>
      <c r="E397" s="3" t="s">
        <v>3621</v>
      </c>
      <c r="F397" s="3" t="s">
        <v>3622</v>
      </c>
      <c r="G397" s="3" t="s">
        <v>3623</v>
      </c>
      <c r="H397" s="3" t="s">
        <v>3624</v>
      </c>
      <c r="I397">
        <v>7</v>
      </c>
      <c r="K397" s="3" t="s">
        <v>3605</v>
      </c>
      <c r="P397">
        <f t="shared" si="6"/>
        <v>969</v>
      </c>
    </row>
    <row r="398" spans="1:16" ht="90">
      <c r="A398" t="s">
        <v>952</v>
      </c>
      <c r="B398" t="s">
        <v>3625</v>
      </c>
      <c r="C398" s="3" t="s">
        <v>3626</v>
      </c>
      <c r="D398" s="3" t="s">
        <v>3627</v>
      </c>
      <c r="E398" s="3" t="s">
        <v>3628</v>
      </c>
      <c r="F398" s="3" t="s">
        <v>3622</v>
      </c>
      <c r="G398" s="3" t="s">
        <v>3623</v>
      </c>
      <c r="H398" s="3" t="s">
        <v>3624</v>
      </c>
      <c r="I398">
        <v>8</v>
      </c>
      <c r="K398" s="3" t="s">
        <v>3605</v>
      </c>
      <c r="P398">
        <f t="shared" si="6"/>
        <v>969</v>
      </c>
    </row>
    <row r="399" spans="1:16" ht="60">
      <c r="A399" t="s">
        <v>954</v>
      </c>
      <c r="B399" t="s">
        <v>3629</v>
      </c>
      <c r="C399" s="3" t="s">
        <v>3630</v>
      </c>
      <c r="D399" s="3" t="s">
        <v>3631</v>
      </c>
      <c r="E399" s="3" t="s">
        <v>3632</v>
      </c>
      <c r="F399" s="3" t="s">
        <v>3633</v>
      </c>
      <c r="H399" s="3" t="s">
        <v>1489</v>
      </c>
      <c r="I399">
        <v>4</v>
      </c>
      <c r="K399" s="3" t="s">
        <v>3605</v>
      </c>
      <c r="P399">
        <f t="shared" si="6"/>
        <v>194</v>
      </c>
    </row>
    <row r="400" spans="1:16" ht="45">
      <c r="A400" t="s">
        <v>956</v>
      </c>
      <c r="B400" t="s">
        <v>3634</v>
      </c>
      <c r="C400" s="3" t="s">
        <v>3635</v>
      </c>
      <c r="D400" s="3" t="s">
        <v>3636</v>
      </c>
      <c r="E400" s="3" t="s">
        <v>3637</v>
      </c>
      <c r="F400" s="3" t="s">
        <v>3638</v>
      </c>
      <c r="H400" s="3" t="s">
        <v>3639</v>
      </c>
      <c r="I400">
        <v>5</v>
      </c>
      <c r="K400" s="3" t="s">
        <v>3605</v>
      </c>
      <c r="P400">
        <f t="shared" si="6"/>
        <v>296</v>
      </c>
    </row>
    <row r="401" spans="1:16" ht="60">
      <c r="A401" t="s">
        <v>958</v>
      </c>
      <c r="B401" t="s">
        <v>3640</v>
      </c>
      <c r="C401" s="3" t="s">
        <v>3641</v>
      </c>
      <c r="D401" s="3" t="s">
        <v>3642</v>
      </c>
      <c r="E401" s="3" t="s">
        <v>3643</v>
      </c>
      <c r="F401" s="3" t="s">
        <v>3644</v>
      </c>
      <c r="H401" s="3" t="s">
        <v>3645</v>
      </c>
      <c r="I401">
        <v>6</v>
      </c>
      <c r="K401" s="3" t="s">
        <v>3605</v>
      </c>
      <c r="P401">
        <f t="shared" si="6"/>
        <v>435</v>
      </c>
    </row>
    <row r="402" spans="1:16" ht="75">
      <c r="A402" t="s">
        <v>960</v>
      </c>
      <c r="B402" t="s">
        <v>3646</v>
      </c>
      <c r="C402" s="3" t="s">
        <v>3647</v>
      </c>
      <c r="D402" s="3" t="s">
        <v>3648</v>
      </c>
      <c r="E402" s="3" t="s">
        <v>3649</v>
      </c>
      <c r="F402" s="3" t="s">
        <v>3650</v>
      </c>
      <c r="H402" s="3" t="s">
        <v>3645</v>
      </c>
      <c r="I402">
        <v>7</v>
      </c>
      <c r="K402" s="3" t="s">
        <v>3605</v>
      </c>
      <c r="P402">
        <f t="shared" si="6"/>
        <v>444</v>
      </c>
    </row>
    <row r="403" spans="1:16" ht="45">
      <c r="A403" t="s">
        <v>962</v>
      </c>
      <c r="B403" t="s">
        <v>3651</v>
      </c>
      <c r="C403" s="3" t="s">
        <v>3652</v>
      </c>
      <c r="D403" s="3" t="s">
        <v>3653</v>
      </c>
      <c r="E403" s="3" t="s">
        <v>3654</v>
      </c>
      <c r="F403" s="3" t="s">
        <v>3655</v>
      </c>
      <c r="H403" s="3" t="s">
        <v>3656</v>
      </c>
      <c r="I403">
        <v>3</v>
      </c>
      <c r="K403" s="3" t="s">
        <v>3605</v>
      </c>
      <c r="P403">
        <f t="shared" si="6"/>
        <v>405</v>
      </c>
    </row>
    <row r="404" spans="1:16" ht="60">
      <c r="A404" t="s">
        <v>964</v>
      </c>
      <c r="B404" t="s">
        <v>3657</v>
      </c>
      <c r="C404" s="3" t="s">
        <v>3658</v>
      </c>
      <c r="D404" s="3" t="s">
        <v>3659</v>
      </c>
      <c r="E404" s="3" t="s">
        <v>3660</v>
      </c>
      <c r="F404" s="3" t="s">
        <v>3661</v>
      </c>
      <c r="G404" s="3" t="s">
        <v>3662</v>
      </c>
      <c r="H404" s="3" t="s">
        <v>3656</v>
      </c>
      <c r="I404">
        <v>4</v>
      </c>
      <c r="K404" s="3" t="s">
        <v>3605</v>
      </c>
      <c r="P404">
        <f t="shared" si="6"/>
        <v>637</v>
      </c>
    </row>
    <row r="405" spans="1:16" ht="90">
      <c r="A405" t="s">
        <v>966</v>
      </c>
      <c r="B405" t="s">
        <v>3663</v>
      </c>
      <c r="C405" s="3" t="s">
        <v>3664</v>
      </c>
      <c r="D405" s="3" t="s">
        <v>3665</v>
      </c>
      <c r="E405" s="3" t="s">
        <v>3666</v>
      </c>
      <c r="F405" s="3" t="s">
        <v>3667</v>
      </c>
      <c r="G405" s="3" t="s">
        <v>3668</v>
      </c>
      <c r="H405" s="3" t="s">
        <v>3669</v>
      </c>
      <c r="I405">
        <v>5</v>
      </c>
      <c r="K405" s="3" t="s">
        <v>3605</v>
      </c>
      <c r="P405">
        <f t="shared" si="6"/>
        <v>765</v>
      </c>
    </row>
    <row r="406" spans="1:16" ht="90">
      <c r="A406" t="s">
        <v>968</v>
      </c>
      <c r="B406" t="s">
        <v>3670</v>
      </c>
      <c r="C406" s="3" t="s">
        <v>3671</v>
      </c>
      <c r="D406" s="3" t="s">
        <v>3672</v>
      </c>
      <c r="E406" s="3" t="s">
        <v>3673</v>
      </c>
      <c r="F406" s="3" t="s">
        <v>3674</v>
      </c>
      <c r="G406" s="3" t="s">
        <v>3668</v>
      </c>
      <c r="H406" s="3" t="s">
        <v>3675</v>
      </c>
      <c r="I406">
        <v>6</v>
      </c>
      <c r="K406" s="3" t="s">
        <v>3605</v>
      </c>
      <c r="P406">
        <f t="shared" si="6"/>
        <v>836</v>
      </c>
    </row>
    <row r="407" spans="1:16" ht="60">
      <c r="A407" t="s">
        <v>970</v>
      </c>
      <c r="B407" t="s">
        <v>3676</v>
      </c>
      <c r="C407" s="3" t="s">
        <v>3677</v>
      </c>
      <c r="E407" s="3" t="s">
        <v>3678</v>
      </c>
      <c r="F407" s="3" t="s">
        <v>3679</v>
      </c>
      <c r="H407" s="3" t="s">
        <v>3680</v>
      </c>
      <c r="I407">
        <v>7</v>
      </c>
      <c r="K407" s="3" t="s">
        <v>3605</v>
      </c>
      <c r="P407">
        <f t="shared" si="6"/>
        <v>661</v>
      </c>
    </row>
    <row r="408" spans="1:16" ht="30">
      <c r="A408" t="s">
        <v>972</v>
      </c>
      <c r="B408" t="s">
        <v>3681</v>
      </c>
      <c r="C408" s="3" t="s">
        <v>3682</v>
      </c>
      <c r="D408" s="3" t="s">
        <v>3683</v>
      </c>
      <c r="E408" s="3" t="s">
        <v>3684</v>
      </c>
      <c r="F408" s="3" t="s">
        <v>3685</v>
      </c>
      <c r="H408" s="3" t="s">
        <v>1489</v>
      </c>
      <c r="I408">
        <v>2</v>
      </c>
      <c r="K408" s="3" t="s">
        <v>3605</v>
      </c>
      <c r="P408">
        <f t="shared" si="6"/>
        <v>169</v>
      </c>
    </row>
    <row r="409" spans="1:16" ht="30">
      <c r="A409" t="s">
        <v>974</v>
      </c>
      <c r="B409" t="s">
        <v>3686</v>
      </c>
      <c r="C409" s="3" t="s">
        <v>3687</v>
      </c>
      <c r="D409" s="3" t="s">
        <v>3688</v>
      </c>
      <c r="E409" s="3" t="s">
        <v>3689</v>
      </c>
      <c r="F409" s="3" t="s">
        <v>3690</v>
      </c>
      <c r="H409" s="3" t="s">
        <v>3691</v>
      </c>
      <c r="I409">
        <v>3</v>
      </c>
      <c r="K409" s="3" t="s">
        <v>3605</v>
      </c>
      <c r="P409">
        <f t="shared" si="6"/>
        <v>250</v>
      </c>
    </row>
    <row r="410" spans="1:16" ht="30">
      <c r="A410" t="s">
        <v>976</v>
      </c>
      <c r="B410" t="s">
        <v>3692</v>
      </c>
      <c r="C410" s="3" t="s">
        <v>3693</v>
      </c>
      <c r="D410" s="3" t="s">
        <v>3694</v>
      </c>
      <c r="E410" s="3" t="s">
        <v>3695</v>
      </c>
      <c r="F410" s="3" t="s">
        <v>3696</v>
      </c>
      <c r="H410" s="3" t="s">
        <v>3691</v>
      </c>
      <c r="I410">
        <v>4</v>
      </c>
      <c r="K410" s="3" t="s">
        <v>3605</v>
      </c>
      <c r="P410">
        <f t="shared" si="6"/>
        <v>488</v>
      </c>
    </row>
    <row r="411" spans="1:16" ht="30">
      <c r="A411" t="s">
        <v>978</v>
      </c>
      <c r="B411" t="s">
        <v>3697</v>
      </c>
      <c r="C411" s="3" t="s">
        <v>3698</v>
      </c>
      <c r="D411" s="3" t="s">
        <v>3699</v>
      </c>
      <c r="E411" s="3" t="s">
        <v>3700</v>
      </c>
      <c r="F411" s="3" t="s">
        <v>3701</v>
      </c>
      <c r="H411" s="3" t="s">
        <v>3702</v>
      </c>
      <c r="I411">
        <v>3</v>
      </c>
      <c r="K411" s="3" t="s">
        <v>3605</v>
      </c>
      <c r="P411">
        <f t="shared" si="6"/>
        <v>174</v>
      </c>
    </row>
    <row r="412" spans="1:16" ht="45">
      <c r="A412" t="s">
        <v>980</v>
      </c>
      <c r="B412" t="s">
        <v>3703</v>
      </c>
      <c r="C412" s="3" t="s">
        <v>3704</v>
      </c>
      <c r="D412" s="3" t="s">
        <v>3705</v>
      </c>
      <c r="E412" s="3" t="s">
        <v>3706</v>
      </c>
      <c r="F412" s="3" t="s">
        <v>3707</v>
      </c>
      <c r="H412" s="3" t="s">
        <v>3708</v>
      </c>
      <c r="I412">
        <v>4</v>
      </c>
      <c r="K412" s="3" t="s">
        <v>3605</v>
      </c>
      <c r="P412">
        <f t="shared" si="6"/>
        <v>218</v>
      </c>
    </row>
    <row r="413" spans="1:16" ht="45">
      <c r="A413" t="s">
        <v>982</v>
      </c>
      <c r="B413" t="s">
        <v>3709</v>
      </c>
      <c r="C413" s="3" t="s">
        <v>3710</v>
      </c>
      <c r="D413" s="3" t="s">
        <v>3711</v>
      </c>
      <c r="E413" s="3" t="s">
        <v>3712</v>
      </c>
      <c r="F413" s="3" t="s">
        <v>3707</v>
      </c>
      <c r="H413" s="3" t="s">
        <v>3713</v>
      </c>
      <c r="I413">
        <v>5</v>
      </c>
      <c r="K413" s="3" t="s">
        <v>3605</v>
      </c>
      <c r="P413">
        <f t="shared" si="6"/>
        <v>218</v>
      </c>
    </row>
    <row r="414" spans="1:16" ht="45">
      <c r="A414" t="s">
        <v>984</v>
      </c>
      <c r="B414" t="s">
        <v>3714</v>
      </c>
      <c r="C414" s="3" t="s">
        <v>3715</v>
      </c>
      <c r="D414" s="3" t="s">
        <v>3716</v>
      </c>
      <c r="E414" s="3" t="s">
        <v>3717</v>
      </c>
      <c r="F414" s="3" t="s">
        <v>3718</v>
      </c>
      <c r="G414" s="3" t="s">
        <v>3719</v>
      </c>
      <c r="H414" s="3" t="s">
        <v>3720</v>
      </c>
      <c r="I414">
        <v>5</v>
      </c>
      <c r="K414" s="3" t="s">
        <v>3605</v>
      </c>
      <c r="P414">
        <f t="shared" si="6"/>
        <v>506</v>
      </c>
    </row>
    <row r="415" spans="1:16" ht="30">
      <c r="A415" t="s">
        <v>986</v>
      </c>
      <c r="B415" t="s">
        <v>3721</v>
      </c>
      <c r="C415" s="3" t="s">
        <v>3722</v>
      </c>
      <c r="D415" s="3" t="s">
        <v>3723</v>
      </c>
      <c r="E415" s="3" t="s">
        <v>3724</v>
      </c>
      <c r="F415" s="3" t="s">
        <v>3725</v>
      </c>
      <c r="G415" s="3" t="s">
        <v>3719</v>
      </c>
      <c r="H415" s="3" t="s">
        <v>3726</v>
      </c>
      <c r="I415">
        <v>6</v>
      </c>
      <c r="K415" s="3" t="s">
        <v>3605</v>
      </c>
      <c r="P415">
        <f t="shared" si="6"/>
        <v>505</v>
      </c>
    </row>
    <row r="416" spans="1:16" ht="60">
      <c r="A416" t="s">
        <v>988</v>
      </c>
      <c r="B416" t="s">
        <v>3727</v>
      </c>
      <c r="C416" s="3" t="s">
        <v>3728</v>
      </c>
      <c r="D416" s="3" t="s">
        <v>3729</v>
      </c>
      <c r="E416" s="3" t="s">
        <v>3730</v>
      </c>
      <c r="F416" s="3" t="s">
        <v>3731</v>
      </c>
      <c r="G416" s="3" t="s">
        <v>3719</v>
      </c>
      <c r="H416" s="3" t="s">
        <v>3732</v>
      </c>
      <c r="I416">
        <v>7</v>
      </c>
      <c r="K416" s="3" t="s">
        <v>3605</v>
      </c>
      <c r="P416">
        <f t="shared" si="6"/>
        <v>623</v>
      </c>
    </row>
    <row r="417" spans="1:16" ht="30">
      <c r="A417" t="s">
        <v>990</v>
      </c>
      <c r="B417" t="s">
        <v>3733</v>
      </c>
      <c r="C417" s="3" t="s">
        <v>3734</v>
      </c>
      <c r="D417" s="3" t="s">
        <v>3735</v>
      </c>
      <c r="E417" s="3" t="s">
        <v>3736</v>
      </c>
      <c r="F417" s="3" t="s">
        <v>3737</v>
      </c>
      <c r="H417" s="3" t="s">
        <v>1489</v>
      </c>
      <c r="I417">
        <v>3</v>
      </c>
      <c r="K417" s="3" t="s">
        <v>3605</v>
      </c>
      <c r="P417">
        <f t="shared" si="6"/>
        <v>395</v>
      </c>
    </row>
    <row r="418" spans="1:16" ht="60">
      <c r="A418" t="s">
        <v>992</v>
      </c>
      <c r="B418" t="s">
        <v>3738</v>
      </c>
      <c r="C418" s="3" t="s">
        <v>3734</v>
      </c>
      <c r="D418" s="3" t="s">
        <v>3739</v>
      </c>
      <c r="E418" s="3" t="s">
        <v>3740</v>
      </c>
      <c r="F418" s="3" t="s">
        <v>3741</v>
      </c>
      <c r="G418" s="3" t="s">
        <v>3742</v>
      </c>
      <c r="H418" s="3" t="s">
        <v>3743</v>
      </c>
      <c r="I418">
        <v>4</v>
      </c>
      <c r="K418" s="3" t="s">
        <v>3605</v>
      </c>
      <c r="P418">
        <f t="shared" si="6"/>
        <v>858</v>
      </c>
    </row>
    <row r="419" spans="1:16" ht="45">
      <c r="A419" t="s">
        <v>994</v>
      </c>
      <c r="B419" t="s">
        <v>3744</v>
      </c>
      <c r="C419" s="3" t="s">
        <v>3734</v>
      </c>
      <c r="D419" s="3" t="s">
        <v>3745</v>
      </c>
      <c r="E419" s="3" t="s">
        <v>3746</v>
      </c>
      <c r="F419" s="3" t="s">
        <v>3747</v>
      </c>
      <c r="G419" s="3" t="s">
        <v>3748</v>
      </c>
      <c r="H419" s="3" t="s">
        <v>3743</v>
      </c>
      <c r="I419">
        <v>5</v>
      </c>
      <c r="K419" s="3" t="s">
        <v>3605</v>
      </c>
      <c r="P419">
        <f t="shared" si="6"/>
        <v>811</v>
      </c>
    </row>
    <row r="420" spans="1:16" ht="45">
      <c r="A420" t="s">
        <v>996</v>
      </c>
      <c r="B420" t="s">
        <v>3749</v>
      </c>
      <c r="C420" s="3" t="s">
        <v>3750</v>
      </c>
      <c r="E420" s="3" t="s">
        <v>3751</v>
      </c>
      <c r="F420" s="3" t="s">
        <v>3752</v>
      </c>
      <c r="G420" s="3" t="s">
        <v>3753</v>
      </c>
      <c r="H420" s="3" t="s">
        <v>3754</v>
      </c>
      <c r="I420">
        <v>3</v>
      </c>
      <c r="K420" s="3" t="s">
        <v>3605</v>
      </c>
      <c r="P420">
        <f t="shared" si="6"/>
        <v>282</v>
      </c>
    </row>
    <row r="421" spans="1:16" ht="60">
      <c r="A421" t="s">
        <v>998</v>
      </c>
      <c r="B421" t="s">
        <v>3755</v>
      </c>
      <c r="C421" s="3" t="s">
        <v>3756</v>
      </c>
      <c r="E421" s="3" t="s">
        <v>3757</v>
      </c>
      <c r="F421" s="3" t="s">
        <v>3758</v>
      </c>
      <c r="G421" s="3" t="s">
        <v>3759</v>
      </c>
      <c r="H421" s="3" t="s">
        <v>3754</v>
      </c>
      <c r="I421">
        <v>4</v>
      </c>
      <c r="K421" s="3" t="s">
        <v>3605</v>
      </c>
      <c r="P421">
        <f t="shared" si="6"/>
        <v>482</v>
      </c>
    </row>
    <row r="422" spans="1:16" ht="60">
      <c r="A422" t="s">
        <v>1000</v>
      </c>
      <c r="B422" t="s">
        <v>3760</v>
      </c>
      <c r="C422" s="3" t="s">
        <v>3761</v>
      </c>
      <c r="E422" s="3" t="s">
        <v>3762</v>
      </c>
      <c r="F422" s="3" t="s">
        <v>3763</v>
      </c>
      <c r="G422" s="3" t="s">
        <v>3759</v>
      </c>
      <c r="H422" s="3" t="s">
        <v>3764</v>
      </c>
      <c r="I422">
        <v>5</v>
      </c>
      <c r="K422" s="3" t="s">
        <v>3605</v>
      </c>
      <c r="P422">
        <f t="shared" si="6"/>
        <v>436</v>
      </c>
    </row>
    <row r="423" spans="1:16" ht="60">
      <c r="A423" t="s">
        <v>1002</v>
      </c>
      <c r="B423" t="s">
        <v>3765</v>
      </c>
      <c r="C423" s="3" t="s">
        <v>3766</v>
      </c>
      <c r="D423" s="3" t="s">
        <v>3767</v>
      </c>
      <c r="E423" s="3" t="s">
        <v>3768</v>
      </c>
      <c r="F423" s="3" t="s">
        <v>3769</v>
      </c>
      <c r="H423" s="3" t="s">
        <v>3770</v>
      </c>
      <c r="I423">
        <v>5</v>
      </c>
      <c r="K423" s="3" t="s">
        <v>3605</v>
      </c>
      <c r="P423">
        <f t="shared" si="6"/>
        <v>577</v>
      </c>
    </row>
    <row r="424" spans="1:16" ht="120">
      <c r="A424" t="s">
        <v>1004</v>
      </c>
      <c r="B424" t="s">
        <v>3771</v>
      </c>
      <c r="C424" s="3" t="s">
        <v>3772</v>
      </c>
      <c r="D424" s="3" t="s">
        <v>3773</v>
      </c>
      <c r="E424" s="3" t="s">
        <v>3774</v>
      </c>
      <c r="F424" s="3" t="s">
        <v>3775</v>
      </c>
      <c r="H424" s="3" t="s">
        <v>3770</v>
      </c>
      <c r="I424">
        <v>6</v>
      </c>
      <c r="K424" s="3" t="s">
        <v>3605</v>
      </c>
      <c r="P424">
        <f t="shared" si="6"/>
        <v>859</v>
      </c>
    </row>
    <row r="425" spans="1:16" ht="75">
      <c r="A425" t="s">
        <v>1006</v>
      </c>
      <c r="B425" t="s">
        <v>3776</v>
      </c>
      <c r="C425" s="3" t="s">
        <v>3777</v>
      </c>
      <c r="D425" s="3" t="s">
        <v>3778</v>
      </c>
      <c r="E425" s="3" t="s">
        <v>3779</v>
      </c>
      <c r="F425" s="3" t="s">
        <v>3780</v>
      </c>
      <c r="G425" s="3" t="s">
        <v>3781</v>
      </c>
      <c r="H425" s="3" t="s">
        <v>3770</v>
      </c>
      <c r="I425">
        <v>7</v>
      </c>
      <c r="K425" s="3" t="s">
        <v>3605</v>
      </c>
      <c r="P425">
        <f t="shared" si="6"/>
        <v>753</v>
      </c>
    </row>
    <row r="426" spans="1:16" ht="105">
      <c r="A426" t="s">
        <v>1008</v>
      </c>
      <c r="B426" t="s">
        <v>3782</v>
      </c>
      <c r="C426" s="3" t="s">
        <v>3783</v>
      </c>
      <c r="D426" s="3" t="s">
        <v>3784</v>
      </c>
      <c r="E426" s="3" t="s">
        <v>3785</v>
      </c>
      <c r="F426" s="3" t="s">
        <v>3786</v>
      </c>
      <c r="G426" s="3" t="s">
        <v>3787</v>
      </c>
      <c r="H426" s="3" t="s">
        <v>3788</v>
      </c>
      <c r="I426">
        <v>5</v>
      </c>
      <c r="K426" s="3" t="s">
        <v>3605</v>
      </c>
      <c r="P426">
        <f t="shared" si="6"/>
        <v>883</v>
      </c>
    </row>
    <row r="427" spans="1:16" ht="75">
      <c r="A427" t="s">
        <v>1010</v>
      </c>
      <c r="B427" t="s">
        <v>3789</v>
      </c>
      <c r="C427" s="3" t="s">
        <v>3790</v>
      </c>
      <c r="D427" s="3" t="s">
        <v>3791</v>
      </c>
      <c r="E427" s="3" t="s">
        <v>3792</v>
      </c>
      <c r="F427" s="3" t="s">
        <v>3793</v>
      </c>
      <c r="G427" s="3" t="s">
        <v>3794</v>
      </c>
      <c r="H427" s="3" t="s">
        <v>3788</v>
      </c>
      <c r="I427">
        <v>6</v>
      </c>
      <c r="K427" s="3" t="s">
        <v>3605</v>
      </c>
      <c r="P427">
        <f t="shared" si="6"/>
        <v>791</v>
      </c>
    </row>
    <row r="428" spans="1:16" ht="60">
      <c r="A428" t="s">
        <v>1012</v>
      </c>
      <c r="B428" t="s">
        <v>3795</v>
      </c>
      <c r="C428" s="3" t="s">
        <v>3796</v>
      </c>
      <c r="D428" s="3" t="s">
        <v>3797</v>
      </c>
      <c r="E428" s="3" t="s">
        <v>3798</v>
      </c>
      <c r="F428" s="3" t="s">
        <v>3799</v>
      </c>
      <c r="G428" s="3" t="s">
        <v>3794</v>
      </c>
      <c r="H428" s="3" t="s">
        <v>3788</v>
      </c>
      <c r="I428">
        <v>7</v>
      </c>
      <c r="K428" s="3" t="s">
        <v>3605</v>
      </c>
      <c r="P428">
        <f t="shared" si="6"/>
        <v>785</v>
      </c>
    </row>
    <row r="429" spans="1:16" ht="45">
      <c r="A429" t="s">
        <v>1014</v>
      </c>
      <c r="B429" t="s">
        <v>3800</v>
      </c>
      <c r="C429" s="3" t="s">
        <v>3801</v>
      </c>
      <c r="D429" s="3" t="s">
        <v>3802</v>
      </c>
      <c r="E429" s="3" t="s">
        <v>3803</v>
      </c>
      <c r="F429" s="3" t="s">
        <v>3804</v>
      </c>
      <c r="G429" s="3" t="s">
        <v>3805</v>
      </c>
      <c r="H429" s="3" t="s">
        <v>1489</v>
      </c>
      <c r="I429">
        <v>4</v>
      </c>
      <c r="K429" s="3" t="s">
        <v>3605</v>
      </c>
      <c r="P429">
        <f t="shared" si="6"/>
        <v>764</v>
      </c>
    </row>
    <row r="430" spans="1:16" ht="75">
      <c r="A430" t="s">
        <v>1016</v>
      </c>
      <c r="B430" t="s">
        <v>3806</v>
      </c>
      <c r="C430" s="3" t="s">
        <v>3807</v>
      </c>
      <c r="D430" s="3" t="s">
        <v>3808</v>
      </c>
      <c r="E430" s="3" t="s">
        <v>3809</v>
      </c>
      <c r="F430" s="3" t="s">
        <v>3810</v>
      </c>
      <c r="G430" s="3" t="s">
        <v>3805</v>
      </c>
      <c r="H430" s="3" t="s">
        <v>3811</v>
      </c>
      <c r="I430">
        <v>5</v>
      </c>
      <c r="K430" s="3" t="s">
        <v>3605</v>
      </c>
      <c r="P430">
        <f t="shared" si="6"/>
        <v>865</v>
      </c>
    </row>
    <row r="431" spans="1:16" ht="75">
      <c r="A431" t="s">
        <v>1018</v>
      </c>
      <c r="B431" t="s">
        <v>3812</v>
      </c>
      <c r="C431" s="3" t="s">
        <v>3813</v>
      </c>
      <c r="D431" s="3" t="s">
        <v>3814</v>
      </c>
      <c r="E431" s="3" t="s">
        <v>3815</v>
      </c>
      <c r="F431" s="3" t="s">
        <v>3816</v>
      </c>
      <c r="G431" s="3" t="s">
        <v>3805</v>
      </c>
      <c r="H431" s="3" t="s">
        <v>3817</v>
      </c>
      <c r="I431">
        <v>6</v>
      </c>
      <c r="K431" s="3" t="s">
        <v>3605</v>
      </c>
      <c r="P431">
        <f t="shared" si="6"/>
        <v>874</v>
      </c>
    </row>
    <row r="432" spans="1:16" ht="60">
      <c r="A432" t="s">
        <v>1020</v>
      </c>
      <c r="B432" t="s">
        <v>3818</v>
      </c>
      <c r="C432" s="3" t="s">
        <v>3819</v>
      </c>
      <c r="D432" s="3" t="s">
        <v>3820</v>
      </c>
      <c r="E432" s="3" t="s">
        <v>3821</v>
      </c>
      <c r="F432" s="3" t="s">
        <v>3822</v>
      </c>
      <c r="G432" s="3" t="s">
        <v>3823</v>
      </c>
      <c r="H432" s="3" t="s">
        <v>3824</v>
      </c>
      <c r="I432">
        <v>5</v>
      </c>
      <c r="K432" s="3" t="s">
        <v>3605</v>
      </c>
      <c r="P432">
        <f t="shared" si="6"/>
        <v>672</v>
      </c>
    </row>
    <row r="433" spans="1:16" ht="75">
      <c r="A433" t="s">
        <v>1022</v>
      </c>
      <c r="B433" t="s">
        <v>3825</v>
      </c>
      <c r="C433" s="3" t="s">
        <v>3826</v>
      </c>
      <c r="D433" s="3" t="s">
        <v>3827</v>
      </c>
      <c r="E433" s="3" t="s">
        <v>3828</v>
      </c>
      <c r="F433" s="3" t="s">
        <v>3822</v>
      </c>
      <c r="G433" s="3" t="s">
        <v>3823</v>
      </c>
      <c r="H433" s="3" t="s">
        <v>3829</v>
      </c>
      <c r="I433">
        <v>6</v>
      </c>
      <c r="K433" s="3" t="s">
        <v>3605</v>
      </c>
      <c r="P433">
        <f t="shared" si="6"/>
        <v>672</v>
      </c>
    </row>
    <row r="434" spans="1:16" ht="60">
      <c r="A434" t="s">
        <v>1024</v>
      </c>
      <c r="B434" t="s">
        <v>3830</v>
      </c>
      <c r="C434" s="3" t="s">
        <v>3831</v>
      </c>
      <c r="D434" s="3" t="s">
        <v>3832</v>
      </c>
      <c r="E434" s="3" t="s">
        <v>3833</v>
      </c>
      <c r="F434" s="3" t="s">
        <v>3834</v>
      </c>
      <c r="G434" s="3" t="s">
        <v>3823</v>
      </c>
      <c r="H434" s="3" t="s">
        <v>3829</v>
      </c>
      <c r="I434">
        <v>6</v>
      </c>
      <c r="K434" s="3" t="s">
        <v>3605</v>
      </c>
      <c r="P434">
        <f t="shared" si="6"/>
        <v>955</v>
      </c>
    </row>
    <row r="435" spans="1:16" ht="60">
      <c r="A435" t="s">
        <v>1026</v>
      </c>
      <c r="B435" t="s">
        <v>3835</v>
      </c>
      <c r="C435" s="3" t="s">
        <v>3836</v>
      </c>
      <c r="D435" s="3" t="s">
        <v>3837</v>
      </c>
      <c r="E435" s="3" t="s">
        <v>3838</v>
      </c>
      <c r="F435" s="3" t="s">
        <v>3834</v>
      </c>
      <c r="G435" s="3" t="s">
        <v>3839</v>
      </c>
      <c r="H435" s="3" t="s">
        <v>3840</v>
      </c>
      <c r="I435">
        <v>7</v>
      </c>
      <c r="K435" s="3" t="s">
        <v>3605</v>
      </c>
      <c r="P435">
        <f t="shared" si="6"/>
        <v>955</v>
      </c>
    </row>
    <row r="436" spans="1:16" ht="60">
      <c r="A436" t="s">
        <v>1028</v>
      </c>
      <c r="B436" t="s">
        <v>3841</v>
      </c>
      <c r="C436" s="3" t="s">
        <v>3842</v>
      </c>
      <c r="E436" s="3" t="s">
        <v>3843</v>
      </c>
      <c r="F436" s="3" t="s">
        <v>3834</v>
      </c>
      <c r="G436" s="3" t="s">
        <v>3823</v>
      </c>
      <c r="H436" s="3" t="s">
        <v>3844</v>
      </c>
      <c r="I436">
        <v>8</v>
      </c>
      <c r="K436" s="3" t="s">
        <v>3605</v>
      </c>
      <c r="P436">
        <f t="shared" si="6"/>
        <v>955</v>
      </c>
    </row>
    <row r="437" spans="1:16" ht="75">
      <c r="A437" t="s">
        <v>1030</v>
      </c>
      <c r="B437" t="s">
        <v>3845</v>
      </c>
      <c r="C437" s="3" t="s">
        <v>3846</v>
      </c>
      <c r="D437" s="3" t="s">
        <v>3847</v>
      </c>
      <c r="E437" s="3" t="s">
        <v>3848</v>
      </c>
      <c r="F437" s="3" t="s">
        <v>3849</v>
      </c>
      <c r="G437" s="3" t="s">
        <v>3805</v>
      </c>
      <c r="H437" s="3" t="s">
        <v>3850</v>
      </c>
      <c r="I437">
        <v>7</v>
      </c>
      <c r="K437" s="3" t="s">
        <v>3605</v>
      </c>
      <c r="P437">
        <f t="shared" si="6"/>
        <v>1078</v>
      </c>
    </row>
    <row r="438" spans="1:16" ht="75">
      <c r="A438" t="s">
        <v>1032</v>
      </c>
      <c r="B438" t="s">
        <v>3851</v>
      </c>
      <c r="C438" s="3" t="s">
        <v>3852</v>
      </c>
      <c r="D438" s="3" t="s">
        <v>3853</v>
      </c>
      <c r="E438" s="3" t="s">
        <v>3854</v>
      </c>
      <c r="F438" s="3" t="s">
        <v>3855</v>
      </c>
      <c r="G438" s="3" t="s">
        <v>3805</v>
      </c>
      <c r="H438" s="3" t="s">
        <v>3856</v>
      </c>
      <c r="I438">
        <v>8</v>
      </c>
      <c r="K438" s="3" t="s">
        <v>3605</v>
      </c>
      <c r="P438">
        <f t="shared" si="6"/>
        <v>1246</v>
      </c>
    </row>
    <row r="439" spans="1:16" ht="75">
      <c r="A439" t="s">
        <v>1034</v>
      </c>
      <c r="B439" t="s">
        <v>3857</v>
      </c>
      <c r="C439" s="3" t="s">
        <v>3858</v>
      </c>
      <c r="D439" s="3" t="s">
        <v>3859</v>
      </c>
      <c r="E439" s="3" t="s">
        <v>3860</v>
      </c>
      <c r="F439" s="3" t="s">
        <v>3855</v>
      </c>
      <c r="G439" s="3" t="s">
        <v>3861</v>
      </c>
      <c r="H439" s="3" t="s">
        <v>3856</v>
      </c>
      <c r="I439">
        <v>9</v>
      </c>
      <c r="K439" s="3" t="s">
        <v>3605</v>
      </c>
      <c r="P439">
        <f t="shared" si="6"/>
        <v>1246</v>
      </c>
    </row>
    <row r="440" spans="1:16" ht="75">
      <c r="A440" t="s">
        <v>1036</v>
      </c>
      <c r="B440" t="s">
        <v>3862</v>
      </c>
      <c r="C440" s="3" t="s">
        <v>3858</v>
      </c>
      <c r="D440" s="3" t="s">
        <v>3863</v>
      </c>
      <c r="E440" s="3" t="s">
        <v>3860</v>
      </c>
      <c r="F440" s="3" t="s">
        <v>3855</v>
      </c>
      <c r="G440" s="3" t="s">
        <v>3864</v>
      </c>
      <c r="H440" s="3" t="s">
        <v>3856</v>
      </c>
      <c r="I440">
        <v>10</v>
      </c>
      <c r="K440" s="3" t="s">
        <v>3605</v>
      </c>
      <c r="P440">
        <f t="shared" si="6"/>
        <v>1246</v>
      </c>
    </row>
    <row r="441" spans="1:16" ht="75">
      <c r="A441" t="s">
        <v>1038</v>
      </c>
      <c r="B441" t="s">
        <v>3865</v>
      </c>
      <c r="C441" s="3" t="s">
        <v>3866</v>
      </c>
      <c r="D441" s="3" t="s">
        <v>3867</v>
      </c>
      <c r="E441" s="3" t="s">
        <v>3868</v>
      </c>
      <c r="F441" s="3" t="s">
        <v>3869</v>
      </c>
      <c r="G441" s="3" t="s">
        <v>3870</v>
      </c>
      <c r="H441" s="3" t="s">
        <v>1489</v>
      </c>
      <c r="I441">
        <v>7</v>
      </c>
      <c r="K441" s="3" t="s">
        <v>3605</v>
      </c>
      <c r="P441">
        <f t="shared" si="6"/>
        <v>660</v>
      </c>
    </row>
    <row r="442" spans="1:16" ht="75">
      <c r="A442" t="s">
        <v>1040</v>
      </c>
      <c r="B442" t="s">
        <v>3871</v>
      </c>
      <c r="C442" s="3" t="s">
        <v>3872</v>
      </c>
      <c r="D442" s="3" t="s">
        <v>3873</v>
      </c>
      <c r="E442" s="3" t="s">
        <v>3874</v>
      </c>
      <c r="F442" s="3" t="s">
        <v>3875</v>
      </c>
      <c r="G442" s="3" t="s">
        <v>3870</v>
      </c>
      <c r="H442" s="3" t="s">
        <v>1489</v>
      </c>
      <c r="I442">
        <v>8</v>
      </c>
      <c r="K442" s="3" t="s">
        <v>3605</v>
      </c>
      <c r="P442">
        <f t="shared" si="6"/>
        <v>725</v>
      </c>
    </row>
    <row r="443" spans="1:16" ht="60">
      <c r="A443" t="s">
        <v>1042</v>
      </c>
      <c r="B443" t="s">
        <v>3876</v>
      </c>
      <c r="C443" s="3" t="s">
        <v>3877</v>
      </c>
      <c r="D443" s="3" t="s">
        <v>3878</v>
      </c>
      <c r="E443" s="3" t="s">
        <v>3879</v>
      </c>
      <c r="F443" s="3" t="s">
        <v>3880</v>
      </c>
      <c r="G443" s="3" t="s">
        <v>3881</v>
      </c>
      <c r="H443" s="3" t="s">
        <v>3882</v>
      </c>
      <c r="I443">
        <v>4</v>
      </c>
      <c r="K443" s="3" t="s">
        <v>3605</v>
      </c>
      <c r="P443">
        <f t="shared" si="6"/>
        <v>522</v>
      </c>
    </row>
    <row r="444" spans="1:16" ht="75">
      <c r="A444" t="s">
        <v>1044</v>
      </c>
      <c r="B444" t="s">
        <v>3883</v>
      </c>
      <c r="C444" s="3" t="s">
        <v>3884</v>
      </c>
      <c r="D444" s="3" t="s">
        <v>3885</v>
      </c>
      <c r="E444" s="3" t="s">
        <v>3886</v>
      </c>
      <c r="F444" s="3" t="s">
        <v>3887</v>
      </c>
      <c r="G444" s="3" t="s">
        <v>3881</v>
      </c>
      <c r="H444" s="3" t="s">
        <v>3882</v>
      </c>
      <c r="I444">
        <v>5</v>
      </c>
      <c r="K444" s="3" t="s">
        <v>3605</v>
      </c>
      <c r="P444">
        <f t="shared" si="6"/>
        <v>563</v>
      </c>
    </row>
    <row r="445" spans="1:16" ht="45">
      <c r="A445" t="s">
        <v>1046</v>
      </c>
      <c r="B445" t="s">
        <v>3888</v>
      </c>
      <c r="C445" s="3" t="s">
        <v>3889</v>
      </c>
      <c r="D445" s="3" t="s">
        <v>3890</v>
      </c>
      <c r="E445" s="3" t="s">
        <v>3891</v>
      </c>
      <c r="F445" s="3" t="s">
        <v>3892</v>
      </c>
      <c r="G445" s="3" t="s">
        <v>3881</v>
      </c>
      <c r="H445" s="3" t="s">
        <v>3893</v>
      </c>
      <c r="I445">
        <v>6</v>
      </c>
      <c r="K445" s="3" t="s">
        <v>3605</v>
      </c>
      <c r="P445">
        <f t="shared" si="6"/>
        <v>707</v>
      </c>
    </row>
    <row r="446" spans="1:16" ht="60">
      <c r="A446" t="s">
        <v>1048</v>
      </c>
      <c r="B446" t="s">
        <v>3894</v>
      </c>
      <c r="C446" s="3" t="s">
        <v>3895</v>
      </c>
      <c r="D446" s="3" t="s">
        <v>3896</v>
      </c>
      <c r="E446" s="3" t="s">
        <v>3897</v>
      </c>
      <c r="F446" s="3" t="s">
        <v>3898</v>
      </c>
      <c r="G446" s="3" t="s">
        <v>3881</v>
      </c>
      <c r="H446" s="3" t="s">
        <v>3899</v>
      </c>
      <c r="I446">
        <v>7</v>
      </c>
      <c r="K446" s="3" t="s">
        <v>3605</v>
      </c>
      <c r="P446">
        <f t="shared" si="6"/>
        <v>715</v>
      </c>
    </row>
    <row r="447" spans="1:16" ht="90">
      <c r="A447" t="s">
        <v>1050</v>
      </c>
      <c r="B447" t="s">
        <v>3900</v>
      </c>
      <c r="C447" s="3" t="s">
        <v>3895</v>
      </c>
      <c r="D447" s="3" t="s">
        <v>3901</v>
      </c>
      <c r="E447" s="3" t="s">
        <v>3902</v>
      </c>
      <c r="F447" s="3" t="s">
        <v>3903</v>
      </c>
      <c r="G447" s="3" t="s">
        <v>3881</v>
      </c>
      <c r="H447" s="3" t="s">
        <v>3899</v>
      </c>
      <c r="I447">
        <v>8</v>
      </c>
      <c r="K447" s="3" t="s">
        <v>3605</v>
      </c>
      <c r="P447">
        <f t="shared" si="6"/>
        <v>995</v>
      </c>
    </row>
    <row r="448" spans="1:16" ht="45">
      <c r="A448" t="s">
        <v>1052</v>
      </c>
      <c r="B448" t="s">
        <v>3904</v>
      </c>
      <c r="C448" s="3" t="s">
        <v>3905</v>
      </c>
      <c r="D448" s="3" t="s">
        <v>3906</v>
      </c>
      <c r="E448" s="3" t="s">
        <v>3907</v>
      </c>
      <c r="F448" s="3" t="s">
        <v>3908</v>
      </c>
      <c r="G448" s="3" t="s">
        <v>3909</v>
      </c>
      <c r="H448" s="3" t="s">
        <v>3910</v>
      </c>
      <c r="I448">
        <v>5</v>
      </c>
      <c r="K448" s="3" t="s">
        <v>3605</v>
      </c>
      <c r="P448">
        <f t="shared" si="6"/>
        <v>588</v>
      </c>
    </row>
    <row r="449" spans="1:16" ht="60">
      <c r="A449" t="s">
        <v>1054</v>
      </c>
      <c r="B449" t="s">
        <v>3911</v>
      </c>
      <c r="C449" s="3" t="s">
        <v>3912</v>
      </c>
      <c r="E449" s="3" t="s">
        <v>3913</v>
      </c>
      <c r="F449" s="3" t="s">
        <v>3908</v>
      </c>
      <c r="G449" s="3" t="s">
        <v>3914</v>
      </c>
      <c r="H449" s="3" t="s">
        <v>3910</v>
      </c>
      <c r="I449">
        <v>6</v>
      </c>
      <c r="K449" s="3" t="s">
        <v>3605</v>
      </c>
      <c r="P449">
        <f t="shared" si="6"/>
        <v>588</v>
      </c>
    </row>
    <row r="450" spans="1:16" ht="60">
      <c r="A450" t="s">
        <v>1056</v>
      </c>
      <c r="B450" t="s">
        <v>3915</v>
      </c>
      <c r="C450" s="3" t="s">
        <v>3916</v>
      </c>
      <c r="E450" s="3" t="s">
        <v>3917</v>
      </c>
      <c r="F450" s="3" t="s">
        <v>3918</v>
      </c>
      <c r="G450" s="3" t="s">
        <v>3919</v>
      </c>
      <c r="H450" s="3" t="s">
        <v>3920</v>
      </c>
      <c r="I450">
        <v>7</v>
      </c>
      <c r="K450" s="3" t="s">
        <v>3605</v>
      </c>
      <c r="P450">
        <f t="shared" ref="P450:P513" si="7">LEN(F450)</f>
        <v>650</v>
      </c>
    </row>
    <row r="451" spans="1:16" ht="60">
      <c r="A451" t="s">
        <v>1058</v>
      </c>
      <c r="B451" t="s">
        <v>3921</v>
      </c>
      <c r="C451" s="3" t="s">
        <v>3922</v>
      </c>
      <c r="D451" s="3" t="s">
        <v>3923</v>
      </c>
      <c r="E451" s="3" t="s">
        <v>3924</v>
      </c>
      <c r="F451" s="3" t="s">
        <v>3918</v>
      </c>
      <c r="G451" s="3" t="s">
        <v>3925</v>
      </c>
      <c r="H451" s="3" t="s">
        <v>3926</v>
      </c>
      <c r="I451">
        <v>8</v>
      </c>
      <c r="K451" s="3" t="s">
        <v>3927</v>
      </c>
      <c r="P451">
        <f t="shared" si="7"/>
        <v>650</v>
      </c>
    </row>
    <row r="452" spans="1:16" ht="30">
      <c r="A452" t="s">
        <v>1060</v>
      </c>
      <c r="B452" t="s">
        <v>3928</v>
      </c>
      <c r="C452" s="3" t="s">
        <v>3929</v>
      </c>
      <c r="E452" s="3" t="s">
        <v>3930</v>
      </c>
      <c r="F452" s="3" t="s">
        <v>3931</v>
      </c>
      <c r="H452" s="3" t="s">
        <v>3932</v>
      </c>
      <c r="I452">
        <v>1</v>
      </c>
      <c r="K452" s="3" t="s">
        <v>3927</v>
      </c>
      <c r="P452">
        <f t="shared" si="7"/>
        <v>141</v>
      </c>
    </row>
    <row r="453" spans="1:16" ht="45">
      <c r="A453" t="s">
        <v>1062</v>
      </c>
      <c r="B453" t="s">
        <v>3933</v>
      </c>
      <c r="C453" s="3" t="s">
        <v>3934</v>
      </c>
      <c r="D453" s="3" t="s">
        <v>3935</v>
      </c>
      <c r="E453" s="3" t="s">
        <v>3936</v>
      </c>
      <c r="F453" s="3" t="s">
        <v>3937</v>
      </c>
      <c r="H453" s="3" t="s">
        <v>1489</v>
      </c>
      <c r="I453">
        <v>2</v>
      </c>
      <c r="K453" s="3" t="s">
        <v>3927</v>
      </c>
      <c r="P453">
        <f t="shared" si="7"/>
        <v>252</v>
      </c>
    </row>
    <row r="454" spans="1:16" ht="45">
      <c r="A454" t="s">
        <v>1064</v>
      </c>
      <c r="B454" t="s">
        <v>3938</v>
      </c>
      <c r="C454" s="3" t="s">
        <v>3939</v>
      </c>
      <c r="E454" s="3" t="s">
        <v>3940</v>
      </c>
      <c r="F454" s="3" t="s">
        <v>3941</v>
      </c>
      <c r="G454" s="3" t="s">
        <v>3668</v>
      </c>
      <c r="H454" s="3" t="s">
        <v>3942</v>
      </c>
      <c r="I454">
        <v>3</v>
      </c>
      <c r="K454" s="3" t="s">
        <v>3927</v>
      </c>
      <c r="P454">
        <f t="shared" si="7"/>
        <v>320</v>
      </c>
    </row>
    <row r="455" spans="1:16" ht="75">
      <c r="A455" t="s">
        <v>1066</v>
      </c>
      <c r="B455" t="s">
        <v>3943</v>
      </c>
      <c r="C455" s="3" t="s">
        <v>3944</v>
      </c>
      <c r="D455" s="3" t="s">
        <v>3945</v>
      </c>
      <c r="E455" s="3" t="s">
        <v>3946</v>
      </c>
      <c r="F455" s="3" t="s">
        <v>3947</v>
      </c>
      <c r="G455" s="3" t="s">
        <v>3948</v>
      </c>
      <c r="H455" s="3" t="s">
        <v>1489</v>
      </c>
      <c r="I455">
        <v>4</v>
      </c>
      <c r="K455" s="3" t="s">
        <v>3927</v>
      </c>
      <c r="P455">
        <f t="shared" si="7"/>
        <v>595</v>
      </c>
    </row>
    <row r="456" spans="1:16" ht="60">
      <c r="A456" t="s">
        <v>1068</v>
      </c>
      <c r="B456" t="s">
        <v>3949</v>
      </c>
      <c r="C456" s="3" t="s">
        <v>3950</v>
      </c>
      <c r="D456" s="3" t="s">
        <v>3951</v>
      </c>
      <c r="E456" s="3" t="s">
        <v>3952</v>
      </c>
      <c r="F456" s="3" t="s">
        <v>3953</v>
      </c>
      <c r="G456" s="3" t="s">
        <v>3954</v>
      </c>
      <c r="H456" s="3" t="s">
        <v>3955</v>
      </c>
      <c r="I456">
        <v>5</v>
      </c>
      <c r="K456" s="3" t="s">
        <v>3927</v>
      </c>
      <c r="P456">
        <f t="shared" si="7"/>
        <v>910</v>
      </c>
    </row>
    <row r="457" spans="1:16" ht="60">
      <c r="A457" t="s">
        <v>1070</v>
      </c>
      <c r="B457" t="s">
        <v>3956</v>
      </c>
      <c r="C457" s="3" t="s">
        <v>3950</v>
      </c>
      <c r="D457" s="3" t="s">
        <v>3957</v>
      </c>
      <c r="E457" s="3" t="s">
        <v>3958</v>
      </c>
      <c r="F457" s="3" t="s">
        <v>3959</v>
      </c>
      <c r="G457" s="3" t="s">
        <v>3954</v>
      </c>
      <c r="H457" s="3" t="s">
        <v>3960</v>
      </c>
      <c r="I457">
        <v>6</v>
      </c>
      <c r="K457" s="3" t="s">
        <v>3927</v>
      </c>
      <c r="P457">
        <f t="shared" si="7"/>
        <v>992</v>
      </c>
    </row>
    <row r="458" spans="1:16" ht="135">
      <c r="A458" t="s">
        <v>1072</v>
      </c>
      <c r="B458" t="s">
        <v>3961</v>
      </c>
      <c r="C458" s="3" t="s">
        <v>3962</v>
      </c>
      <c r="D458" s="3" t="s">
        <v>3963</v>
      </c>
      <c r="E458" s="3" t="s">
        <v>3964</v>
      </c>
      <c r="F458" s="3" t="s">
        <v>3965</v>
      </c>
      <c r="G458" s="3" t="s">
        <v>3966</v>
      </c>
      <c r="H458" s="3" t="s">
        <v>3967</v>
      </c>
      <c r="I458">
        <v>7</v>
      </c>
      <c r="K458" s="3" t="s">
        <v>3927</v>
      </c>
      <c r="P458">
        <f t="shared" si="7"/>
        <v>777</v>
      </c>
    </row>
    <row r="459" spans="1:16" ht="60">
      <c r="A459" t="s">
        <v>1074</v>
      </c>
      <c r="B459" t="s">
        <v>3968</v>
      </c>
      <c r="C459" s="3" t="s">
        <v>3969</v>
      </c>
      <c r="D459" s="3" t="s">
        <v>3970</v>
      </c>
      <c r="E459" s="3" t="s">
        <v>3971</v>
      </c>
      <c r="F459" s="3" t="s">
        <v>3972</v>
      </c>
      <c r="G459" s="3" t="s">
        <v>3966</v>
      </c>
      <c r="H459" s="3" t="s">
        <v>3967</v>
      </c>
      <c r="I459">
        <v>8</v>
      </c>
      <c r="K459" s="3" t="s">
        <v>3927</v>
      </c>
      <c r="P459">
        <f t="shared" si="7"/>
        <v>800</v>
      </c>
    </row>
    <row r="460" spans="1:16" ht="60">
      <c r="A460" t="s">
        <v>1076</v>
      </c>
      <c r="B460" t="s">
        <v>3973</v>
      </c>
      <c r="C460" s="3" t="s">
        <v>3974</v>
      </c>
      <c r="D460" s="3" t="s">
        <v>3975</v>
      </c>
      <c r="E460" s="3" t="s">
        <v>3976</v>
      </c>
      <c r="F460" s="3" t="s">
        <v>3977</v>
      </c>
      <c r="H460" s="3" t="s">
        <v>3978</v>
      </c>
      <c r="I460">
        <v>5</v>
      </c>
      <c r="K460" s="3" t="s">
        <v>3927</v>
      </c>
      <c r="P460">
        <f t="shared" si="7"/>
        <v>540</v>
      </c>
    </row>
    <row r="461" spans="1:16" ht="60">
      <c r="A461" t="s">
        <v>1078</v>
      </c>
      <c r="B461" t="s">
        <v>3979</v>
      </c>
      <c r="C461" s="3" t="s">
        <v>3980</v>
      </c>
      <c r="D461" s="3" t="s">
        <v>3981</v>
      </c>
      <c r="E461" s="3" t="s">
        <v>3982</v>
      </c>
      <c r="F461" s="3" t="s">
        <v>3983</v>
      </c>
      <c r="H461" s="3" t="s">
        <v>3984</v>
      </c>
      <c r="I461">
        <v>6</v>
      </c>
      <c r="K461" s="3" t="s">
        <v>3927</v>
      </c>
      <c r="P461">
        <f t="shared" si="7"/>
        <v>728</v>
      </c>
    </row>
    <row r="462" spans="1:16" ht="45">
      <c r="A462" t="s">
        <v>1080</v>
      </c>
      <c r="B462" t="s">
        <v>3985</v>
      </c>
      <c r="C462" s="3" t="s">
        <v>3986</v>
      </c>
      <c r="D462" s="3" t="s">
        <v>3987</v>
      </c>
      <c r="E462" s="3" t="s">
        <v>3988</v>
      </c>
      <c r="F462" s="3" t="s">
        <v>3989</v>
      </c>
      <c r="G462" s="3" t="s">
        <v>1432</v>
      </c>
      <c r="H462" s="3" t="s">
        <v>1424</v>
      </c>
      <c r="I462">
        <v>1</v>
      </c>
      <c r="K462" s="3" t="s">
        <v>3927</v>
      </c>
      <c r="P462">
        <f t="shared" si="7"/>
        <v>394</v>
      </c>
    </row>
    <row r="463" spans="1:16" ht="45">
      <c r="A463" t="s">
        <v>1082</v>
      </c>
      <c r="B463" t="s">
        <v>3990</v>
      </c>
      <c r="C463" s="3" t="s">
        <v>3991</v>
      </c>
      <c r="D463" s="3" t="s">
        <v>3992</v>
      </c>
      <c r="E463" s="3" t="s">
        <v>3993</v>
      </c>
      <c r="F463" s="3" t="s">
        <v>3994</v>
      </c>
      <c r="H463" s="3" t="s">
        <v>3995</v>
      </c>
      <c r="I463">
        <v>2</v>
      </c>
      <c r="K463" s="3" t="s">
        <v>3927</v>
      </c>
      <c r="P463">
        <f t="shared" si="7"/>
        <v>513</v>
      </c>
    </row>
    <row r="464" spans="1:16" ht="45">
      <c r="A464" t="s">
        <v>1084</v>
      </c>
      <c r="B464" t="s">
        <v>3996</v>
      </c>
      <c r="C464" s="3" t="s">
        <v>3997</v>
      </c>
      <c r="D464" s="3" t="s">
        <v>3998</v>
      </c>
      <c r="E464" s="3" t="s">
        <v>3999</v>
      </c>
      <c r="F464" s="3" t="s">
        <v>4000</v>
      </c>
      <c r="G464" s="3" t="s">
        <v>4001</v>
      </c>
      <c r="H464" s="3" t="s">
        <v>4002</v>
      </c>
      <c r="I464">
        <v>3</v>
      </c>
      <c r="K464" s="3" t="s">
        <v>3927</v>
      </c>
      <c r="P464">
        <f t="shared" si="7"/>
        <v>504</v>
      </c>
    </row>
    <row r="465" spans="1:16" ht="45">
      <c r="A465" t="s">
        <v>1086</v>
      </c>
      <c r="B465" t="s">
        <v>4003</v>
      </c>
      <c r="C465" s="3" t="s">
        <v>4004</v>
      </c>
      <c r="D465" s="3" t="s">
        <v>4005</v>
      </c>
      <c r="E465" s="3" t="s">
        <v>4006</v>
      </c>
      <c r="F465" s="3" t="s">
        <v>4007</v>
      </c>
      <c r="H465" s="3" t="s">
        <v>4008</v>
      </c>
      <c r="I465">
        <v>4</v>
      </c>
      <c r="K465" s="3" t="s">
        <v>3927</v>
      </c>
      <c r="P465">
        <f t="shared" si="7"/>
        <v>569</v>
      </c>
    </row>
    <row r="466" spans="1:16" ht="60">
      <c r="A466" t="s">
        <v>1088</v>
      </c>
      <c r="B466" t="s">
        <v>4009</v>
      </c>
      <c r="C466" s="3" t="s">
        <v>4004</v>
      </c>
      <c r="D466" s="3" t="s">
        <v>4010</v>
      </c>
      <c r="E466" s="3" t="s">
        <v>4011</v>
      </c>
      <c r="F466" s="3" t="s">
        <v>4007</v>
      </c>
      <c r="H466" s="3" t="s">
        <v>4008</v>
      </c>
      <c r="I466">
        <v>5</v>
      </c>
      <c r="K466" s="3" t="s">
        <v>3927</v>
      </c>
      <c r="P466">
        <f t="shared" si="7"/>
        <v>569</v>
      </c>
    </row>
    <row r="467" spans="1:16" ht="45">
      <c r="A467" t="s">
        <v>1090</v>
      </c>
      <c r="B467" t="s">
        <v>4012</v>
      </c>
      <c r="C467" s="3" t="s">
        <v>4013</v>
      </c>
      <c r="D467" s="3" t="s">
        <v>4014</v>
      </c>
      <c r="E467" s="3" t="s">
        <v>4015</v>
      </c>
      <c r="F467" s="3" t="s">
        <v>4016</v>
      </c>
      <c r="H467" s="3" t="s">
        <v>4017</v>
      </c>
      <c r="I467">
        <v>6</v>
      </c>
      <c r="K467" s="3" t="s">
        <v>3927</v>
      </c>
      <c r="P467">
        <f t="shared" si="7"/>
        <v>652</v>
      </c>
    </row>
    <row r="468" spans="1:16" ht="30">
      <c r="A468" t="s">
        <v>1092</v>
      </c>
      <c r="B468" t="s">
        <v>4018</v>
      </c>
      <c r="C468" s="3" t="s">
        <v>4019</v>
      </c>
      <c r="D468" s="3" t="s">
        <v>4020</v>
      </c>
      <c r="E468" s="3" t="s">
        <v>4021</v>
      </c>
      <c r="F468" s="3" t="s">
        <v>4022</v>
      </c>
      <c r="H468" s="3" t="s">
        <v>1424</v>
      </c>
      <c r="I468">
        <v>1</v>
      </c>
      <c r="K468" s="3" t="s">
        <v>3927</v>
      </c>
      <c r="P468">
        <f t="shared" si="7"/>
        <v>450</v>
      </c>
    </row>
    <row r="469" spans="1:16" ht="45">
      <c r="A469" t="s">
        <v>1094</v>
      </c>
      <c r="B469" t="s">
        <v>4023</v>
      </c>
      <c r="C469" s="3" t="s">
        <v>4024</v>
      </c>
      <c r="E469" s="3" t="s">
        <v>4025</v>
      </c>
      <c r="F469" s="3" t="s">
        <v>4026</v>
      </c>
      <c r="H469" s="3" t="s">
        <v>4027</v>
      </c>
      <c r="I469">
        <v>2</v>
      </c>
      <c r="K469" s="3" t="s">
        <v>3927</v>
      </c>
      <c r="P469">
        <f t="shared" si="7"/>
        <v>475</v>
      </c>
    </row>
    <row r="470" spans="1:16" ht="45">
      <c r="A470" t="s">
        <v>1096</v>
      </c>
      <c r="B470" t="s">
        <v>4028</v>
      </c>
      <c r="C470" s="3" t="s">
        <v>4029</v>
      </c>
      <c r="E470" s="3" t="s">
        <v>4030</v>
      </c>
      <c r="F470" s="3" t="s">
        <v>4031</v>
      </c>
      <c r="H470" s="3" t="s">
        <v>4032</v>
      </c>
      <c r="I470">
        <v>3</v>
      </c>
      <c r="K470" s="3" t="s">
        <v>3927</v>
      </c>
      <c r="P470">
        <f t="shared" si="7"/>
        <v>495</v>
      </c>
    </row>
    <row r="471" spans="1:16" ht="45">
      <c r="A471" t="s">
        <v>1098</v>
      </c>
      <c r="B471" t="s">
        <v>4033</v>
      </c>
      <c r="C471" s="3" t="s">
        <v>4034</v>
      </c>
      <c r="E471" s="3" t="s">
        <v>4035</v>
      </c>
      <c r="F471" s="3" t="s">
        <v>4036</v>
      </c>
      <c r="H471" s="3" t="s">
        <v>4032</v>
      </c>
      <c r="I471">
        <v>4</v>
      </c>
      <c r="K471" s="3" t="s">
        <v>3927</v>
      </c>
      <c r="P471">
        <f t="shared" si="7"/>
        <v>525</v>
      </c>
    </row>
    <row r="472" spans="1:16" ht="45">
      <c r="A472" t="s">
        <v>1100</v>
      </c>
      <c r="B472" t="s">
        <v>4037</v>
      </c>
      <c r="C472" s="3" t="s">
        <v>4038</v>
      </c>
      <c r="E472" s="3" t="s">
        <v>4035</v>
      </c>
      <c r="F472" s="3" t="s">
        <v>4039</v>
      </c>
      <c r="H472" s="3" t="s">
        <v>4040</v>
      </c>
      <c r="I472">
        <v>5</v>
      </c>
      <c r="K472" s="3" t="s">
        <v>3927</v>
      </c>
      <c r="P472">
        <f t="shared" si="7"/>
        <v>483</v>
      </c>
    </row>
    <row r="473" spans="1:16" ht="45">
      <c r="A473" t="s">
        <v>1102</v>
      </c>
      <c r="B473" t="s">
        <v>4041</v>
      </c>
      <c r="C473" s="3" t="s">
        <v>4042</v>
      </c>
      <c r="E473" s="3" t="s">
        <v>4043</v>
      </c>
      <c r="F473" s="3" t="s">
        <v>4044</v>
      </c>
      <c r="H473" s="3" t="s">
        <v>4045</v>
      </c>
      <c r="I473">
        <v>1</v>
      </c>
      <c r="K473" s="3" t="s">
        <v>3927</v>
      </c>
      <c r="P473">
        <f t="shared" si="7"/>
        <v>348</v>
      </c>
    </row>
    <row r="474" spans="1:16" ht="75">
      <c r="A474" t="s">
        <v>1104</v>
      </c>
      <c r="B474" t="s">
        <v>4046</v>
      </c>
      <c r="C474" s="3" t="s">
        <v>4047</v>
      </c>
      <c r="E474" s="3" t="s">
        <v>4048</v>
      </c>
      <c r="F474" s="3" t="s">
        <v>4049</v>
      </c>
      <c r="H474" s="3" t="s">
        <v>4045</v>
      </c>
      <c r="I474">
        <v>2</v>
      </c>
      <c r="K474" s="3" t="s">
        <v>3927</v>
      </c>
      <c r="P474">
        <f t="shared" si="7"/>
        <v>442</v>
      </c>
    </row>
    <row r="475" spans="1:16" ht="90">
      <c r="A475" t="s">
        <v>1106</v>
      </c>
      <c r="B475" t="s">
        <v>4050</v>
      </c>
      <c r="C475" s="3" t="s">
        <v>4051</v>
      </c>
      <c r="E475" s="3" t="s">
        <v>4052</v>
      </c>
      <c r="F475" s="3" t="s">
        <v>4053</v>
      </c>
      <c r="H475" s="3" t="s">
        <v>4045</v>
      </c>
      <c r="I475">
        <v>3</v>
      </c>
      <c r="K475" s="3" t="s">
        <v>3927</v>
      </c>
      <c r="P475">
        <f t="shared" si="7"/>
        <v>734</v>
      </c>
    </row>
    <row r="476" spans="1:16" ht="60">
      <c r="A476" t="s">
        <v>1108</v>
      </c>
      <c r="B476" t="s">
        <v>4054</v>
      </c>
      <c r="C476" s="3" t="s">
        <v>4055</v>
      </c>
      <c r="E476" s="3" t="s">
        <v>4056</v>
      </c>
      <c r="F476" s="3" t="s">
        <v>4057</v>
      </c>
      <c r="H476" s="3" t="s">
        <v>4058</v>
      </c>
      <c r="I476">
        <v>4</v>
      </c>
      <c r="K476" s="3" t="s">
        <v>3927</v>
      </c>
      <c r="P476">
        <f t="shared" si="7"/>
        <v>496</v>
      </c>
    </row>
    <row r="477" spans="1:16" ht="75">
      <c r="A477" t="s">
        <v>1110</v>
      </c>
      <c r="B477" t="s">
        <v>4059</v>
      </c>
      <c r="C477" s="3" t="s">
        <v>4060</v>
      </c>
      <c r="E477" s="3" t="s">
        <v>4061</v>
      </c>
      <c r="F477" s="3" t="s">
        <v>4057</v>
      </c>
      <c r="H477" s="3" t="s">
        <v>4062</v>
      </c>
      <c r="I477">
        <v>5</v>
      </c>
      <c r="K477" s="3" t="s">
        <v>3927</v>
      </c>
      <c r="P477">
        <f t="shared" si="7"/>
        <v>496</v>
      </c>
    </row>
    <row r="478" spans="1:16" ht="60">
      <c r="A478" t="s">
        <v>1112</v>
      </c>
      <c r="B478" t="s">
        <v>4063</v>
      </c>
      <c r="C478" s="3" t="s">
        <v>4064</v>
      </c>
      <c r="E478" s="3" t="s">
        <v>4065</v>
      </c>
      <c r="F478" s="3" t="s">
        <v>4066</v>
      </c>
      <c r="H478" s="3" t="s">
        <v>4062</v>
      </c>
      <c r="I478">
        <v>6</v>
      </c>
      <c r="K478" s="3" t="s">
        <v>3927</v>
      </c>
      <c r="P478">
        <f t="shared" si="7"/>
        <v>506</v>
      </c>
    </row>
    <row r="479" spans="1:16" ht="60">
      <c r="A479" t="s">
        <v>1114</v>
      </c>
      <c r="B479" t="s">
        <v>4067</v>
      </c>
      <c r="C479" s="3" t="s">
        <v>4068</v>
      </c>
      <c r="D479" s="3" t="s">
        <v>4069</v>
      </c>
      <c r="E479" s="3" t="s">
        <v>4070</v>
      </c>
      <c r="F479" s="3" t="s">
        <v>4071</v>
      </c>
      <c r="H479" s="3" t="s">
        <v>4072</v>
      </c>
      <c r="I479">
        <v>3</v>
      </c>
      <c r="K479" s="3" t="s">
        <v>3927</v>
      </c>
      <c r="P479">
        <f t="shared" si="7"/>
        <v>294</v>
      </c>
    </row>
    <row r="480" spans="1:16" ht="45">
      <c r="A480" t="s">
        <v>1116</v>
      </c>
      <c r="B480" t="s">
        <v>4073</v>
      </c>
      <c r="C480" s="3" t="s">
        <v>4074</v>
      </c>
      <c r="D480" s="3" t="s">
        <v>4075</v>
      </c>
      <c r="E480" s="3" t="s">
        <v>4076</v>
      </c>
      <c r="F480" s="3" t="s">
        <v>4077</v>
      </c>
      <c r="H480" s="3" t="s">
        <v>4078</v>
      </c>
      <c r="I480">
        <v>4</v>
      </c>
      <c r="K480" s="3" t="s">
        <v>3927</v>
      </c>
      <c r="P480">
        <f t="shared" si="7"/>
        <v>612</v>
      </c>
    </row>
    <row r="481" spans="1:16" ht="75">
      <c r="A481" t="s">
        <v>1118</v>
      </c>
      <c r="B481" t="s">
        <v>4079</v>
      </c>
      <c r="C481" s="3" t="s">
        <v>4080</v>
      </c>
      <c r="D481" s="3" t="s">
        <v>4081</v>
      </c>
      <c r="E481" s="3" t="s">
        <v>4082</v>
      </c>
      <c r="F481" s="3" t="s">
        <v>4083</v>
      </c>
      <c r="G481" s="3" t="s">
        <v>4084</v>
      </c>
      <c r="H481" s="3" t="s">
        <v>4085</v>
      </c>
      <c r="I481">
        <v>5</v>
      </c>
      <c r="K481" s="3" t="s">
        <v>3927</v>
      </c>
      <c r="P481">
        <f t="shared" si="7"/>
        <v>614</v>
      </c>
    </row>
    <row r="482" spans="1:16" ht="75">
      <c r="A482" t="s">
        <v>1120</v>
      </c>
      <c r="B482" t="s">
        <v>4086</v>
      </c>
      <c r="C482" s="3" t="s">
        <v>4087</v>
      </c>
      <c r="D482" s="3" t="s">
        <v>4088</v>
      </c>
      <c r="E482" s="3" t="s">
        <v>4089</v>
      </c>
      <c r="F482" s="3" t="s">
        <v>4090</v>
      </c>
      <c r="G482" s="3" t="s">
        <v>4084</v>
      </c>
      <c r="H482" s="3" t="s">
        <v>4091</v>
      </c>
      <c r="I482">
        <v>6</v>
      </c>
      <c r="K482" s="3" t="s">
        <v>3927</v>
      </c>
      <c r="P482">
        <f t="shared" si="7"/>
        <v>652</v>
      </c>
    </row>
    <row r="483" spans="1:16" ht="75">
      <c r="A483" t="s">
        <v>1122</v>
      </c>
      <c r="B483" t="s">
        <v>4092</v>
      </c>
      <c r="C483" s="3" t="s">
        <v>4087</v>
      </c>
      <c r="D483" s="3" t="s">
        <v>4093</v>
      </c>
      <c r="E483" s="3" t="s">
        <v>4094</v>
      </c>
      <c r="F483" s="3" t="s">
        <v>4095</v>
      </c>
      <c r="G483" s="3" t="s">
        <v>4096</v>
      </c>
      <c r="H483" s="3" t="s">
        <v>4097</v>
      </c>
      <c r="I483">
        <v>7</v>
      </c>
      <c r="K483" s="3" t="s">
        <v>3927</v>
      </c>
      <c r="P483">
        <f t="shared" si="7"/>
        <v>635</v>
      </c>
    </row>
    <row r="484" spans="1:16" ht="45">
      <c r="A484" t="s">
        <v>1124</v>
      </c>
      <c r="B484" t="s">
        <v>4098</v>
      </c>
      <c r="C484" s="3" t="s">
        <v>4099</v>
      </c>
      <c r="D484" s="3" t="s">
        <v>4100</v>
      </c>
      <c r="E484" s="3" t="s">
        <v>4101</v>
      </c>
      <c r="F484" s="3" t="s">
        <v>4102</v>
      </c>
      <c r="G484" s="3" t="s">
        <v>4103</v>
      </c>
      <c r="H484" s="3" t="s">
        <v>4104</v>
      </c>
      <c r="I484">
        <v>5</v>
      </c>
      <c r="K484" s="3" t="s">
        <v>3927</v>
      </c>
      <c r="P484">
        <f t="shared" si="7"/>
        <v>316</v>
      </c>
    </row>
    <row r="485" spans="1:16" ht="60">
      <c r="A485" t="s">
        <v>1126</v>
      </c>
      <c r="B485" t="s">
        <v>4105</v>
      </c>
      <c r="C485" s="3" t="s">
        <v>4106</v>
      </c>
      <c r="D485" s="3" t="s">
        <v>4107</v>
      </c>
      <c r="E485" s="3" t="s">
        <v>4108</v>
      </c>
      <c r="F485" s="3" t="s">
        <v>4109</v>
      </c>
      <c r="G485" s="3" t="s">
        <v>4103</v>
      </c>
      <c r="H485" s="3" t="s">
        <v>4110</v>
      </c>
      <c r="I485">
        <v>6</v>
      </c>
      <c r="K485" s="3" t="s">
        <v>3927</v>
      </c>
      <c r="P485">
        <f t="shared" si="7"/>
        <v>396</v>
      </c>
    </row>
    <row r="486" spans="1:16" ht="45">
      <c r="A486" t="s">
        <v>1128</v>
      </c>
      <c r="B486" t="s">
        <v>4111</v>
      </c>
      <c r="C486" s="3" t="s">
        <v>4112</v>
      </c>
      <c r="D486" s="3" t="s">
        <v>4113</v>
      </c>
      <c r="E486" s="3" t="s">
        <v>4114</v>
      </c>
      <c r="F486" s="3" t="s">
        <v>4115</v>
      </c>
      <c r="G486" s="3" t="s">
        <v>4103</v>
      </c>
      <c r="H486" s="3" t="s">
        <v>4116</v>
      </c>
      <c r="I486">
        <v>5</v>
      </c>
      <c r="K486" s="3" t="s">
        <v>3927</v>
      </c>
      <c r="P486">
        <f t="shared" si="7"/>
        <v>310</v>
      </c>
    </row>
    <row r="487" spans="1:16" ht="45">
      <c r="A487" t="s">
        <v>1130</v>
      </c>
      <c r="B487" t="s">
        <v>4117</v>
      </c>
      <c r="C487" s="3" t="s">
        <v>4118</v>
      </c>
      <c r="D487" s="3" t="s">
        <v>4119</v>
      </c>
      <c r="E487" s="3" t="s">
        <v>4120</v>
      </c>
      <c r="F487" s="3" t="s">
        <v>4121</v>
      </c>
      <c r="G487" s="3" t="s">
        <v>4103</v>
      </c>
      <c r="H487" s="3" t="s">
        <v>4122</v>
      </c>
      <c r="I487">
        <v>6</v>
      </c>
      <c r="K487" s="3" t="s">
        <v>3927</v>
      </c>
      <c r="P487">
        <f t="shared" si="7"/>
        <v>469</v>
      </c>
    </row>
    <row r="488" spans="1:16" ht="45">
      <c r="A488" t="s">
        <v>1132</v>
      </c>
      <c r="B488" t="s">
        <v>4123</v>
      </c>
      <c r="C488" s="3" t="s">
        <v>4124</v>
      </c>
      <c r="D488" s="3" t="s">
        <v>4125</v>
      </c>
      <c r="E488" s="3" t="s">
        <v>4126</v>
      </c>
      <c r="F488" s="3" t="s">
        <v>4127</v>
      </c>
      <c r="G488" s="3" t="s">
        <v>4103</v>
      </c>
      <c r="H488" s="3" t="s">
        <v>4128</v>
      </c>
      <c r="I488">
        <v>5</v>
      </c>
      <c r="K488" s="3" t="s">
        <v>3927</v>
      </c>
      <c r="P488">
        <f t="shared" si="7"/>
        <v>392</v>
      </c>
    </row>
    <row r="489" spans="1:16" ht="75">
      <c r="A489" t="s">
        <v>1134</v>
      </c>
      <c r="B489" t="s">
        <v>4129</v>
      </c>
      <c r="C489" s="3" t="s">
        <v>4130</v>
      </c>
      <c r="D489" s="3" t="s">
        <v>4131</v>
      </c>
      <c r="E489" s="3" t="s">
        <v>4132</v>
      </c>
      <c r="F489" s="3" t="s">
        <v>4133</v>
      </c>
      <c r="G489" s="3" t="s">
        <v>4103</v>
      </c>
      <c r="H489" s="3" t="s">
        <v>4134</v>
      </c>
      <c r="I489">
        <v>6</v>
      </c>
      <c r="K489" s="3" t="s">
        <v>3927</v>
      </c>
      <c r="P489">
        <f t="shared" si="7"/>
        <v>464</v>
      </c>
    </row>
    <row r="490" spans="1:16" ht="30">
      <c r="A490" t="s">
        <v>1136</v>
      </c>
      <c r="B490" t="s">
        <v>4135</v>
      </c>
      <c r="C490" s="3" t="s">
        <v>4136</v>
      </c>
      <c r="D490" s="3" t="s">
        <v>4137</v>
      </c>
      <c r="E490" s="3" t="s">
        <v>4138</v>
      </c>
      <c r="F490" s="3" t="s">
        <v>4139</v>
      </c>
      <c r="G490" s="3" t="s">
        <v>4103</v>
      </c>
      <c r="H490" s="3" t="s">
        <v>1424</v>
      </c>
      <c r="I490">
        <v>3</v>
      </c>
      <c r="K490" s="3" t="s">
        <v>3927</v>
      </c>
      <c r="P490">
        <f t="shared" si="7"/>
        <v>422</v>
      </c>
    </row>
    <row r="491" spans="1:16" ht="30">
      <c r="A491" t="s">
        <v>1138</v>
      </c>
      <c r="B491" t="s">
        <v>4140</v>
      </c>
      <c r="C491" s="3" t="s">
        <v>4141</v>
      </c>
      <c r="D491" s="3" t="s">
        <v>4142</v>
      </c>
      <c r="E491" s="3" t="s">
        <v>4143</v>
      </c>
      <c r="F491" s="3" t="s">
        <v>4144</v>
      </c>
      <c r="G491" s="3" t="s">
        <v>4103</v>
      </c>
      <c r="H491" s="3" t="s">
        <v>4145</v>
      </c>
      <c r="I491">
        <v>4</v>
      </c>
      <c r="K491" s="3" t="s">
        <v>3927</v>
      </c>
      <c r="P491">
        <f t="shared" si="7"/>
        <v>494</v>
      </c>
    </row>
    <row r="492" spans="1:16" ht="45">
      <c r="A492" t="s">
        <v>1140</v>
      </c>
      <c r="B492" t="s">
        <v>4146</v>
      </c>
      <c r="C492" s="3" t="s">
        <v>4147</v>
      </c>
      <c r="D492" s="3" t="s">
        <v>4148</v>
      </c>
      <c r="E492" s="3" t="s">
        <v>4149</v>
      </c>
      <c r="F492" s="3" t="s">
        <v>4150</v>
      </c>
      <c r="G492" s="3" t="s">
        <v>4103</v>
      </c>
      <c r="H492" s="3" t="s">
        <v>4151</v>
      </c>
      <c r="I492">
        <v>5</v>
      </c>
      <c r="K492" s="3" t="s">
        <v>3927</v>
      </c>
      <c r="P492">
        <f t="shared" si="7"/>
        <v>748</v>
      </c>
    </row>
    <row r="493" spans="1:16" ht="45">
      <c r="A493" t="s">
        <v>1142</v>
      </c>
      <c r="B493" t="s">
        <v>4152</v>
      </c>
      <c r="C493" s="3" t="s">
        <v>4153</v>
      </c>
      <c r="D493" s="3" t="s">
        <v>4154</v>
      </c>
      <c r="E493" s="3" t="s">
        <v>4155</v>
      </c>
      <c r="F493" s="3" t="s">
        <v>4156</v>
      </c>
      <c r="G493" s="3" t="s">
        <v>4103</v>
      </c>
      <c r="H493" s="3" t="s">
        <v>4157</v>
      </c>
      <c r="I493">
        <v>6</v>
      </c>
      <c r="K493" s="3" t="s">
        <v>3927</v>
      </c>
      <c r="P493">
        <f t="shared" si="7"/>
        <v>616</v>
      </c>
    </row>
    <row r="494" spans="1:16" ht="60">
      <c r="A494" t="s">
        <v>1144</v>
      </c>
      <c r="B494" t="s">
        <v>4158</v>
      </c>
      <c r="C494" s="3" t="s">
        <v>4159</v>
      </c>
      <c r="D494" s="3" t="s">
        <v>4160</v>
      </c>
      <c r="E494" s="3" t="s">
        <v>4161</v>
      </c>
      <c r="F494" s="3" t="s">
        <v>4162</v>
      </c>
      <c r="G494" s="3" t="s">
        <v>4103</v>
      </c>
      <c r="H494" s="3" t="s">
        <v>4163</v>
      </c>
      <c r="I494">
        <v>6</v>
      </c>
      <c r="K494" s="3" t="s">
        <v>3927</v>
      </c>
      <c r="P494">
        <f t="shared" si="7"/>
        <v>952</v>
      </c>
    </row>
    <row r="495" spans="1:16" ht="60">
      <c r="A495" t="s">
        <v>1146</v>
      </c>
      <c r="B495" t="s">
        <v>4164</v>
      </c>
      <c r="C495" s="3" t="s">
        <v>4159</v>
      </c>
      <c r="D495" s="3" t="s">
        <v>4165</v>
      </c>
      <c r="E495" s="3" t="s">
        <v>4166</v>
      </c>
      <c r="F495" s="3" t="s">
        <v>4162</v>
      </c>
      <c r="G495" s="3" t="s">
        <v>4103</v>
      </c>
      <c r="H495" s="3" t="s">
        <v>4167</v>
      </c>
      <c r="I495">
        <v>7</v>
      </c>
      <c r="K495" s="3" t="s">
        <v>3927</v>
      </c>
      <c r="P495">
        <f t="shared" si="7"/>
        <v>952</v>
      </c>
    </row>
    <row r="496" spans="1:16" ht="75">
      <c r="A496" t="s">
        <v>1148</v>
      </c>
      <c r="B496" t="s">
        <v>4168</v>
      </c>
      <c r="C496" s="3" t="s">
        <v>4169</v>
      </c>
      <c r="D496" s="3" t="s">
        <v>4170</v>
      </c>
      <c r="E496" s="3" t="s">
        <v>4171</v>
      </c>
      <c r="F496" s="3" t="s">
        <v>4172</v>
      </c>
      <c r="G496" s="3" t="s">
        <v>4173</v>
      </c>
      <c r="H496" s="3" t="s">
        <v>1424</v>
      </c>
      <c r="I496">
        <v>2</v>
      </c>
      <c r="K496" s="3" t="s">
        <v>3927</v>
      </c>
      <c r="P496">
        <f t="shared" si="7"/>
        <v>529</v>
      </c>
    </row>
    <row r="497" spans="1:16" ht="60">
      <c r="A497" t="s">
        <v>1150</v>
      </c>
      <c r="B497" t="s">
        <v>4174</v>
      </c>
      <c r="C497" s="3" t="s">
        <v>4175</v>
      </c>
      <c r="D497" s="3" t="s">
        <v>4176</v>
      </c>
      <c r="E497" s="3" t="s">
        <v>4177</v>
      </c>
      <c r="F497" s="3" t="s">
        <v>4178</v>
      </c>
      <c r="G497" s="3" t="s">
        <v>4173</v>
      </c>
      <c r="H497" s="3" t="s">
        <v>4179</v>
      </c>
      <c r="I497">
        <v>3</v>
      </c>
      <c r="K497" s="3" t="s">
        <v>3927</v>
      </c>
      <c r="P497">
        <f t="shared" si="7"/>
        <v>582</v>
      </c>
    </row>
    <row r="498" spans="1:16" ht="75">
      <c r="A498" t="s">
        <v>1152</v>
      </c>
      <c r="B498" t="s">
        <v>4180</v>
      </c>
      <c r="C498" s="3" t="s">
        <v>4181</v>
      </c>
      <c r="D498" s="3" t="s">
        <v>4182</v>
      </c>
      <c r="E498" s="3" t="s">
        <v>4183</v>
      </c>
      <c r="F498" s="3" t="s">
        <v>4184</v>
      </c>
      <c r="G498" s="3" t="s">
        <v>4173</v>
      </c>
      <c r="H498" s="3" t="s">
        <v>4179</v>
      </c>
      <c r="I498">
        <v>4</v>
      </c>
      <c r="K498" s="3" t="s">
        <v>3927</v>
      </c>
      <c r="P498">
        <f t="shared" si="7"/>
        <v>716</v>
      </c>
    </row>
    <row r="499" spans="1:16" ht="135">
      <c r="A499" t="s">
        <v>1154</v>
      </c>
      <c r="B499" t="s">
        <v>4185</v>
      </c>
      <c r="C499" s="3" t="s">
        <v>4186</v>
      </c>
      <c r="D499" s="3" t="s">
        <v>4187</v>
      </c>
      <c r="E499" s="3" t="s">
        <v>4188</v>
      </c>
      <c r="F499" s="3" t="s">
        <v>4189</v>
      </c>
      <c r="G499" s="3" t="s">
        <v>4173</v>
      </c>
      <c r="H499" s="3" t="s">
        <v>4179</v>
      </c>
      <c r="I499">
        <v>5</v>
      </c>
      <c r="K499" s="3" t="s">
        <v>3927</v>
      </c>
      <c r="P499">
        <f t="shared" si="7"/>
        <v>729</v>
      </c>
    </row>
    <row r="500" spans="1:16" ht="135">
      <c r="A500" t="s">
        <v>1156</v>
      </c>
      <c r="B500" t="s">
        <v>4190</v>
      </c>
      <c r="C500" s="3" t="s">
        <v>4191</v>
      </c>
      <c r="D500" s="3" t="s">
        <v>4192</v>
      </c>
      <c r="E500" s="3" t="s">
        <v>4193</v>
      </c>
      <c r="F500" s="3" t="s">
        <v>4194</v>
      </c>
      <c r="G500" s="3" t="s">
        <v>4173</v>
      </c>
      <c r="H500" s="3" t="s">
        <v>4179</v>
      </c>
      <c r="I500">
        <v>6</v>
      </c>
      <c r="K500" s="3" t="s">
        <v>3927</v>
      </c>
      <c r="P500">
        <f t="shared" si="7"/>
        <v>814</v>
      </c>
    </row>
    <row r="501" spans="1:16" ht="30">
      <c r="A501" t="s">
        <v>1158</v>
      </c>
      <c r="B501" t="s">
        <v>4195</v>
      </c>
      <c r="C501" s="3" t="s">
        <v>4196</v>
      </c>
      <c r="D501" s="3" t="s">
        <v>4197</v>
      </c>
      <c r="E501" s="3" t="s">
        <v>4198</v>
      </c>
      <c r="F501" s="3" t="s">
        <v>4199</v>
      </c>
      <c r="G501" s="3" t="s">
        <v>4200</v>
      </c>
      <c r="H501" s="3" t="s">
        <v>4201</v>
      </c>
      <c r="I501">
        <v>3</v>
      </c>
      <c r="K501" s="3" t="s">
        <v>3927</v>
      </c>
      <c r="P501">
        <f t="shared" si="7"/>
        <v>476</v>
      </c>
    </row>
    <row r="502" spans="1:16" ht="45">
      <c r="A502" t="s">
        <v>1160</v>
      </c>
      <c r="B502" t="s">
        <v>4202</v>
      </c>
      <c r="C502" s="3" t="s">
        <v>4203</v>
      </c>
      <c r="D502" s="3" t="s">
        <v>4204</v>
      </c>
      <c r="E502" s="3" t="s">
        <v>4205</v>
      </c>
      <c r="F502" s="3" t="s">
        <v>4206</v>
      </c>
      <c r="G502" s="3" t="s">
        <v>4200</v>
      </c>
      <c r="H502" s="3" t="s">
        <v>4207</v>
      </c>
      <c r="I502">
        <v>4</v>
      </c>
      <c r="K502" s="3" t="s">
        <v>3927</v>
      </c>
      <c r="P502">
        <f t="shared" si="7"/>
        <v>732</v>
      </c>
    </row>
    <row r="503" spans="1:16" ht="60">
      <c r="A503" t="s">
        <v>1162</v>
      </c>
      <c r="B503" t="s">
        <v>4208</v>
      </c>
      <c r="C503" s="3" t="s">
        <v>4209</v>
      </c>
      <c r="D503" s="3" t="s">
        <v>4210</v>
      </c>
      <c r="E503" s="3" t="s">
        <v>4211</v>
      </c>
      <c r="F503" s="3" t="s">
        <v>4212</v>
      </c>
      <c r="G503" s="3" t="s">
        <v>4200</v>
      </c>
      <c r="H503" s="3" t="s">
        <v>4207</v>
      </c>
      <c r="I503">
        <v>5</v>
      </c>
      <c r="K503" s="3" t="s">
        <v>3927</v>
      </c>
      <c r="P503">
        <f t="shared" si="7"/>
        <v>830</v>
      </c>
    </row>
    <row r="504" spans="1:16" ht="60">
      <c r="A504" t="s">
        <v>1164</v>
      </c>
      <c r="B504" t="s">
        <v>4213</v>
      </c>
      <c r="C504" s="3" t="s">
        <v>4214</v>
      </c>
      <c r="D504" s="3" t="s">
        <v>4215</v>
      </c>
      <c r="E504" s="3" t="s">
        <v>4216</v>
      </c>
      <c r="F504" s="3" t="s">
        <v>4212</v>
      </c>
      <c r="G504" s="3" t="s">
        <v>4200</v>
      </c>
      <c r="H504" s="3" t="s">
        <v>4217</v>
      </c>
      <c r="I504">
        <v>6</v>
      </c>
      <c r="K504" s="3" t="s">
        <v>3927</v>
      </c>
      <c r="P504">
        <f t="shared" si="7"/>
        <v>830</v>
      </c>
    </row>
    <row r="505" spans="1:16" ht="30">
      <c r="A505" t="s">
        <v>1166</v>
      </c>
      <c r="B505" t="s">
        <v>4218</v>
      </c>
      <c r="C505" s="3" t="s">
        <v>4219</v>
      </c>
      <c r="E505" s="3" t="s">
        <v>4220</v>
      </c>
      <c r="F505" s="3" t="s">
        <v>4221</v>
      </c>
      <c r="G505" s="3" t="s">
        <v>4222</v>
      </c>
      <c r="H505" s="3" t="s">
        <v>4223</v>
      </c>
      <c r="I505">
        <v>6</v>
      </c>
      <c r="K505" s="3" t="s">
        <v>3927</v>
      </c>
      <c r="P505">
        <f t="shared" si="7"/>
        <v>375</v>
      </c>
    </row>
    <row r="506" spans="1:16" ht="30">
      <c r="A506" t="s">
        <v>1168</v>
      </c>
      <c r="B506" t="s">
        <v>4224</v>
      </c>
      <c r="C506" s="3" t="s">
        <v>4225</v>
      </c>
      <c r="E506" s="3" t="s">
        <v>4226</v>
      </c>
      <c r="F506" s="3" t="s">
        <v>4227</v>
      </c>
      <c r="H506" s="3" t="s">
        <v>4223</v>
      </c>
      <c r="I506">
        <v>7</v>
      </c>
      <c r="K506" s="3" t="s">
        <v>3927</v>
      </c>
      <c r="P506">
        <f t="shared" si="7"/>
        <v>383</v>
      </c>
    </row>
    <row r="507" spans="1:16" ht="45">
      <c r="A507" t="s">
        <v>1170</v>
      </c>
      <c r="B507" t="s">
        <v>4228</v>
      </c>
      <c r="C507" s="3" t="s">
        <v>4229</v>
      </c>
      <c r="E507" s="3" t="s">
        <v>4230</v>
      </c>
      <c r="F507" s="3" t="s">
        <v>4231</v>
      </c>
      <c r="G507" s="3" t="s">
        <v>4232</v>
      </c>
      <c r="H507" s="3" t="s">
        <v>4223</v>
      </c>
      <c r="I507">
        <v>8</v>
      </c>
      <c r="K507" s="3" t="s">
        <v>3927</v>
      </c>
      <c r="P507">
        <f t="shared" si="7"/>
        <v>770</v>
      </c>
    </row>
    <row r="508" spans="1:16" ht="45">
      <c r="A508" t="s">
        <v>1172</v>
      </c>
      <c r="B508" t="s">
        <v>4233</v>
      </c>
      <c r="C508" s="3" t="s">
        <v>4234</v>
      </c>
      <c r="D508" s="3" t="s">
        <v>4235</v>
      </c>
      <c r="E508" s="3" t="s">
        <v>4236</v>
      </c>
      <c r="F508" s="3" t="s">
        <v>4237</v>
      </c>
      <c r="G508" s="3" t="s">
        <v>2939</v>
      </c>
      <c r="H508" s="3" t="s">
        <v>1424</v>
      </c>
      <c r="I508">
        <v>1</v>
      </c>
      <c r="K508" s="3" t="s">
        <v>4238</v>
      </c>
      <c r="P508">
        <f t="shared" si="7"/>
        <v>304</v>
      </c>
    </row>
    <row r="509" spans="1:16" ht="45">
      <c r="A509" t="s">
        <v>1174</v>
      </c>
      <c r="B509" t="s">
        <v>4239</v>
      </c>
      <c r="C509" s="3" t="s">
        <v>4240</v>
      </c>
      <c r="D509" s="3" t="s">
        <v>4241</v>
      </c>
      <c r="E509" s="3" t="s">
        <v>4242</v>
      </c>
      <c r="F509" s="3" t="s">
        <v>4243</v>
      </c>
      <c r="G509" s="3" t="s">
        <v>4244</v>
      </c>
      <c r="H509" s="3" t="s">
        <v>4245</v>
      </c>
      <c r="I509">
        <v>2</v>
      </c>
      <c r="K509" s="3" t="s">
        <v>4238</v>
      </c>
      <c r="P509">
        <f t="shared" si="7"/>
        <v>621</v>
      </c>
    </row>
    <row r="510" spans="1:16" ht="60">
      <c r="A510" t="s">
        <v>1176</v>
      </c>
      <c r="B510" t="s">
        <v>4246</v>
      </c>
      <c r="C510" s="3" t="s">
        <v>4247</v>
      </c>
      <c r="E510" s="3" t="s">
        <v>4248</v>
      </c>
      <c r="F510" s="3" t="s">
        <v>4249</v>
      </c>
      <c r="G510" s="3" t="s">
        <v>4250</v>
      </c>
      <c r="H510" s="3" t="s">
        <v>4251</v>
      </c>
      <c r="I510">
        <v>3</v>
      </c>
      <c r="K510" s="3" t="s">
        <v>4238</v>
      </c>
      <c r="P510">
        <f t="shared" si="7"/>
        <v>556</v>
      </c>
    </row>
    <row r="511" spans="1:16" ht="45">
      <c r="A511" t="s">
        <v>1178</v>
      </c>
      <c r="B511" t="s">
        <v>4252</v>
      </c>
      <c r="C511" s="3" t="s">
        <v>4253</v>
      </c>
      <c r="E511" s="3" t="s">
        <v>4254</v>
      </c>
      <c r="F511" s="3" t="s">
        <v>4255</v>
      </c>
      <c r="H511" s="3" t="s">
        <v>4256</v>
      </c>
      <c r="I511">
        <v>4</v>
      </c>
      <c r="K511" s="3" t="s">
        <v>4238</v>
      </c>
      <c r="P511">
        <f t="shared" si="7"/>
        <v>260</v>
      </c>
    </row>
    <row r="512" spans="1:16" ht="45">
      <c r="A512" t="s">
        <v>1180</v>
      </c>
      <c r="B512" t="s">
        <v>4257</v>
      </c>
      <c r="C512" s="3" t="s">
        <v>4258</v>
      </c>
      <c r="E512" s="3" t="s">
        <v>4259</v>
      </c>
      <c r="F512" s="3" t="s">
        <v>4260</v>
      </c>
      <c r="G512" s="3" t="s">
        <v>4261</v>
      </c>
      <c r="H512" s="3" t="s">
        <v>4262</v>
      </c>
      <c r="I512">
        <v>5</v>
      </c>
      <c r="K512" s="3" t="s">
        <v>4238</v>
      </c>
      <c r="P512">
        <f t="shared" si="7"/>
        <v>546</v>
      </c>
    </row>
    <row r="513" spans="1:16" ht="30">
      <c r="A513" t="s">
        <v>1182</v>
      </c>
      <c r="B513" t="s">
        <v>4263</v>
      </c>
      <c r="C513" s="3" t="s">
        <v>4264</v>
      </c>
      <c r="E513" s="3" t="s">
        <v>4265</v>
      </c>
      <c r="F513" s="3" t="s">
        <v>4266</v>
      </c>
      <c r="G513" s="3" t="s">
        <v>4261</v>
      </c>
      <c r="H513" s="3" t="s">
        <v>4267</v>
      </c>
      <c r="I513">
        <v>6</v>
      </c>
      <c r="K513" s="3" t="s">
        <v>4238</v>
      </c>
      <c r="P513">
        <f t="shared" si="7"/>
        <v>381</v>
      </c>
    </row>
    <row r="514" spans="1:16" ht="45">
      <c r="A514" t="s">
        <v>1184</v>
      </c>
      <c r="B514" t="s">
        <v>4268</v>
      </c>
      <c r="C514" s="3" t="s">
        <v>4269</v>
      </c>
      <c r="D514" s="3" t="s">
        <v>2025</v>
      </c>
      <c r="E514" s="3" t="s">
        <v>4270</v>
      </c>
      <c r="F514" s="3" t="s">
        <v>4271</v>
      </c>
      <c r="G514" s="3" t="s">
        <v>4272</v>
      </c>
      <c r="H514" s="3" t="s">
        <v>4273</v>
      </c>
      <c r="I514">
        <v>4</v>
      </c>
      <c r="K514" s="3" t="s">
        <v>4238</v>
      </c>
      <c r="P514">
        <f t="shared" ref="P514:P577" si="8">LEN(F514)</f>
        <v>410</v>
      </c>
    </row>
    <row r="515" spans="1:16" ht="45">
      <c r="A515" t="s">
        <v>1186</v>
      </c>
      <c r="B515" t="s">
        <v>4274</v>
      </c>
      <c r="C515" s="3" t="s">
        <v>4269</v>
      </c>
      <c r="D515" s="3" t="s">
        <v>4275</v>
      </c>
      <c r="E515" s="3" t="s">
        <v>4276</v>
      </c>
      <c r="F515" s="3" t="s">
        <v>4271</v>
      </c>
      <c r="G515" s="3" t="s">
        <v>4277</v>
      </c>
      <c r="H515" s="3" t="s">
        <v>4273</v>
      </c>
      <c r="I515">
        <v>5</v>
      </c>
      <c r="K515" s="3" t="s">
        <v>4238</v>
      </c>
      <c r="P515">
        <f t="shared" si="8"/>
        <v>410</v>
      </c>
    </row>
    <row r="516" spans="1:16" ht="75">
      <c r="A516" t="s">
        <v>1188</v>
      </c>
      <c r="B516" t="s">
        <v>4278</v>
      </c>
      <c r="C516" s="3" t="s">
        <v>4279</v>
      </c>
      <c r="D516" s="3" t="s">
        <v>4280</v>
      </c>
      <c r="E516" s="3" t="s">
        <v>4281</v>
      </c>
      <c r="F516" s="3" t="s">
        <v>4282</v>
      </c>
      <c r="G516" s="3" t="s">
        <v>4283</v>
      </c>
      <c r="H516" s="3" t="s">
        <v>4284</v>
      </c>
      <c r="I516">
        <v>6</v>
      </c>
      <c r="K516" s="3" t="s">
        <v>4238</v>
      </c>
      <c r="P516">
        <f t="shared" si="8"/>
        <v>423</v>
      </c>
    </row>
    <row r="517" spans="1:16" ht="105">
      <c r="A517" t="s">
        <v>1190</v>
      </c>
      <c r="B517" t="s">
        <v>4285</v>
      </c>
      <c r="C517" s="3" t="s">
        <v>4286</v>
      </c>
      <c r="D517" s="3" t="s">
        <v>4287</v>
      </c>
      <c r="E517" s="3" t="s">
        <v>4288</v>
      </c>
      <c r="F517" s="3" t="s">
        <v>4282</v>
      </c>
      <c r="G517" s="3" t="s">
        <v>4289</v>
      </c>
      <c r="H517" s="3" t="s">
        <v>4284</v>
      </c>
      <c r="I517">
        <v>7</v>
      </c>
      <c r="K517" s="3" t="s">
        <v>4238</v>
      </c>
      <c r="P517">
        <f t="shared" si="8"/>
        <v>423</v>
      </c>
    </row>
    <row r="518" spans="1:16" ht="45">
      <c r="A518" t="s">
        <v>1192</v>
      </c>
      <c r="B518" t="s">
        <v>4290</v>
      </c>
      <c r="C518" s="3" t="s">
        <v>4291</v>
      </c>
      <c r="E518" s="3" t="s">
        <v>4292</v>
      </c>
      <c r="F518" s="3" t="s">
        <v>4293</v>
      </c>
      <c r="H518" s="3" t="s">
        <v>1424</v>
      </c>
      <c r="I518">
        <v>1</v>
      </c>
      <c r="K518" s="3" t="s">
        <v>4238</v>
      </c>
      <c r="P518">
        <f t="shared" si="8"/>
        <v>292</v>
      </c>
    </row>
    <row r="519" spans="1:16" ht="45">
      <c r="A519" t="s">
        <v>1194</v>
      </c>
      <c r="B519" t="s">
        <v>4294</v>
      </c>
      <c r="C519" s="3" t="s">
        <v>4295</v>
      </c>
      <c r="E519" s="3" t="s">
        <v>4296</v>
      </c>
      <c r="F519" s="3" t="s">
        <v>4297</v>
      </c>
      <c r="G519" s="3" t="s">
        <v>4298</v>
      </c>
      <c r="H519" s="3" t="s">
        <v>1489</v>
      </c>
      <c r="I519">
        <v>2</v>
      </c>
      <c r="K519" s="3" t="s">
        <v>4238</v>
      </c>
      <c r="P519">
        <f t="shared" si="8"/>
        <v>691</v>
      </c>
    </row>
    <row r="520" spans="1:16" ht="60">
      <c r="A520" t="s">
        <v>1196</v>
      </c>
      <c r="B520" t="s">
        <v>4299</v>
      </c>
      <c r="C520" s="3" t="s">
        <v>4300</v>
      </c>
      <c r="E520" s="3" t="s">
        <v>4301</v>
      </c>
      <c r="F520" s="3" t="s">
        <v>4302</v>
      </c>
      <c r="G520" s="3" t="s">
        <v>4303</v>
      </c>
      <c r="H520" s="3" t="s">
        <v>4304</v>
      </c>
      <c r="I520">
        <v>3</v>
      </c>
      <c r="K520" s="3" t="s">
        <v>4238</v>
      </c>
      <c r="P520">
        <f t="shared" si="8"/>
        <v>831</v>
      </c>
    </row>
    <row r="521" spans="1:16" ht="60">
      <c r="A521" t="s">
        <v>1198</v>
      </c>
      <c r="B521" t="s">
        <v>4305</v>
      </c>
      <c r="C521" s="3" t="s">
        <v>4306</v>
      </c>
      <c r="E521" s="3" t="s">
        <v>4307</v>
      </c>
      <c r="F521" s="3" t="s">
        <v>4308</v>
      </c>
      <c r="G521" s="3" t="s">
        <v>4309</v>
      </c>
      <c r="H521" s="3" t="s">
        <v>4310</v>
      </c>
      <c r="I521">
        <v>4</v>
      </c>
      <c r="K521" s="3" t="s">
        <v>4238</v>
      </c>
      <c r="P521">
        <f t="shared" si="8"/>
        <v>923</v>
      </c>
    </row>
    <row r="522" spans="1:16" ht="75">
      <c r="A522" t="s">
        <v>1200</v>
      </c>
      <c r="B522" t="s">
        <v>4311</v>
      </c>
      <c r="C522" s="3" t="s">
        <v>4312</v>
      </c>
      <c r="E522" s="3" t="s">
        <v>4313</v>
      </c>
      <c r="F522" s="3" t="s">
        <v>4314</v>
      </c>
      <c r="G522" s="3" t="s">
        <v>4309</v>
      </c>
      <c r="H522" s="3" t="s">
        <v>4315</v>
      </c>
      <c r="I522">
        <v>5</v>
      </c>
      <c r="K522" s="3" t="s">
        <v>4238</v>
      </c>
      <c r="P522">
        <f t="shared" si="8"/>
        <v>1105</v>
      </c>
    </row>
    <row r="523" spans="1:16" ht="30">
      <c r="A523" t="s">
        <v>1202</v>
      </c>
      <c r="B523" t="s">
        <v>4316</v>
      </c>
      <c r="C523" s="3" t="s">
        <v>4317</v>
      </c>
      <c r="E523" s="3" t="s">
        <v>4318</v>
      </c>
      <c r="F523" s="3" t="s">
        <v>4319</v>
      </c>
      <c r="G523" s="3" t="s">
        <v>4320</v>
      </c>
      <c r="H523" s="3" t="s">
        <v>4321</v>
      </c>
      <c r="I523">
        <v>2</v>
      </c>
      <c r="K523" s="3" t="s">
        <v>4238</v>
      </c>
      <c r="P523">
        <f t="shared" si="8"/>
        <v>422</v>
      </c>
    </row>
    <row r="524" spans="1:16" ht="30">
      <c r="A524" t="s">
        <v>1204</v>
      </c>
      <c r="B524" t="s">
        <v>4322</v>
      </c>
      <c r="C524" s="3" t="s">
        <v>4323</v>
      </c>
      <c r="E524" s="3" t="s">
        <v>4324</v>
      </c>
      <c r="F524" s="3" t="s">
        <v>4325</v>
      </c>
      <c r="H524" s="3" t="s">
        <v>4321</v>
      </c>
      <c r="I524">
        <v>3</v>
      </c>
      <c r="K524" s="3" t="s">
        <v>4238</v>
      </c>
      <c r="P524">
        <f t="shared" si="8"/>
        <v>410</v>
      </c>
    </row>
    <row r="525" spans="1:16" ht="30">
      <c r="A525" t="s">
        <v>1206</v>
      </c>
      <c r="B525" t="s">
        <v>4326</v>
      </c>
      <c r="C525" s="3" t="s">
        <v>4327</v>
      </c>
      <c r="D525" s="3" t="s">
        <v>4328</v>
      </c>
      <c r="E525" s="3" t="s">
        <v>4329</v>
      </c>
      <c r="F525" s="3" t="s">
        <v>4330</v>
      </c>
      <c r="H525" s="3" t="s">
        <v>1489</v>
      </c>
      <c r="I525">
        <v>2</v>
      </c>
      <c r="K525" s="3" t="s">
        <v>4238</v>
      </c>
      <c r="P525">
        <f t="shared" si="8"/>
        <v>173</v>
      </c>
    </row>
    <row r="526" spans="1:16" ht="30">
      <c r="A526" t="s">
        <v>1208</v>
      </c>
      <c r="B526" t="s">
        <v>4331</v>
      </c>
      <c r="C526" s="3" t="s">
        <v>4332</v>
      </c>
      <c r="E526" s="3" t="s">
        <v>4333</v>
      </c>
      <c r="F526" s="3" t="s">
        <v>4334</v>
      </c>
      <c r="H526" s="3" t="s">
        <v>4335</v>
      </c>
      <c r="I526">
        <v>3</v>
      </c>
      <c r="K526" s="3" t="s">
        <v>4238</v>
      </c>
      <c r="P526">
        <f t="shared" si="8"/>
        <v>380</v>
      </c>
    </row>
    <row r="527" spans="1:16" ht="45">
      <c r="A527" t="s">
        <v>1210</v>
      </c>
      <c r="B527" t="s">
        <v>4336</v>
      </c>
      <c r="C527" s="3" t="s">
        <v>4337</v>
      </c>
      <c r="D527" s="3" t="s">
        <v>4338</v>
      </c>
      <c r="E527" s="3" t="s">
        <v>4339</v>
      </c>
      <c r="F527" s="3" t="s">
        <v>4340</v>
      </c>
      <c r="H527" s="3" t="s">
        <v>4341</v>
      </c>
      <c r="I527">
        <v>4</v>
      </c>
      <c r="K527" s="3" t="s">
        <v>4238</v>
      </c>
      <c r="P527">
        <f t="shared" si="8"/>
        <v>564</v>
      </c>
    </row>
    <row r="528" spans="1:16" ht="60">
      <c r="A528" t="s">
        <v>1212</v>
      </c>
      <c r="B528" t="s">
        <v>4342</v>
      </c>
      <c r="C528" s="3" t="s">
        <v>4343</v>
      </c>
      <c r="E528" s="3" t="s">
        <v>4344</v>
      </c>
      <c r="F528" s="3" t="s">
        <v>4345</v>
      </c>
      <c r="H528" s="3" t="s">
        <v>4346</v>
      </c>
      <c r="I528">
        <v>5</v>
      </c>
      <c r="K528" s="3" t="s">
        <v>4238</v>
      </c>
      <c r="P528">
        <f t="shared" si="8"/>
        <v>622</v>
      </c>
    </row>
    <row r="529" spans="1:16" ht="60">
      <c r="A529" t="s">
        <v>1214</v>
      </c>
      <c r="B529" t="s">
        <v>4347</v>
      </c>
      <c r="C529" s="3" t="s">
        <v>4348</v>
      </c>
      <c r="D529" s="3" t="s">
        <v>4349</v>
      </c>
      <c r="E529" s="3" t="s">
        <v>4350</v>
      </c>
      <c r="F529" s="3" t="s">
        <v>4351</v>
      </c>
      <c r="H529" s="3" t="s">
        <v>4352</v>
      </c>
      <c r="I529">
        <v>6</v>
      </c>
      <c r="K529" s="3" t="s">
        <v>4238</v>
      </c>
      <c r="P529">
        <f t="shared" si="8"/>
        <v>436</v>
      </c>
    </row>
    <row r="530" spans="1:16" ht="75">
      <c r="A530" t="s">
        <v>1216</v>
      </c>
      <c r="B530" t="s">
        <v>4353</v>
      </c>
      <c r="C530" s="3" t="s">
        <v>4354</v>
      </c>
      <c r="D530" s="3" t="s">
        <v>4355</v>
      </c>
      <c r="E530" s="3" t="s">
        <v>4356</v>
      </c>
      <c r="F530" s="3" t="s">
        <v>4357</v>
      </c>
      <c r="G530" s="3" t="s">
        <v>4358</v>
      </c>
      <c r="H530" s="3" t="s">
        <v>1489</v>
      </c>
      <c r="I530">
        <v>3</v>
      </c>
      <c r="K530" s="3" t="s">
        <v>4238</v>
      </c>
      <c r="P530">
        <f t="shared" si="8"/>
        <v>689</v>
      </c>
    </row>
    <row r="531" spans="1:16" ht="90">
      <c r="A531" t="s">
        <v>1218</v>
      </c>
      <c r="B531" t="s">
        <v>4359</v>
      </c>
      <c r="C531" s="3" t="s">
        <v>4360</v>
      </c>
      <c r="D531" s="3" t="s">
        <v>4355</v>
      </c>
      <c r="E531" s="3" t="s">
        <v>4361</v>
      </c>
      <c r="F531" s="3" t="s">
        <v>4362</v>
      </c>
      <c r="G531" s="3" t="s">
        <v>4358</v>
      </c>
      <c r="H531" s="3" t="s">
        <v>4363</v>
      </c>
      <c r="I531">
        <v>4</v>
      </c>
      <c r="K531" s="3" t="s">
        <v>4238</v>
      </c>
      <c r="P531">
        <f t="shared" si="8"/>
        <v>730</v>
      </c>
    </row>
    <row r="532" spans="1:16" ht="30">
      <c r="A532" t="s">
        <v>1220</v>
      </c>
      <c r="B532" t="s">
        <v>4364</v>
      </c>
      <c r="C532" s="3" t="s">
        <v>4365</v>
      </c>
      <c r="D532" s="3" t="s">
        <v>4366</v>
      </c>
      <c r="E532" s="3" t="s">
        <v>4367</v>
      </c>
      <c r="F532" s="3" t="s">
        <v>4368</v>
      </c>
      <c r="G532" s="3" t="s">
        <v>4369</v>
      </c>
      <c r="H532" s="3" t="s">
        <v>4370</v>
      </c>
      <c r="I532">
        <v>5</v>
      </c>
      <c r="K532" s="3" t="s">
        <v>4238</v>
      </c>
      <c r="P532">
        <f t="shared" si="8"/>
        <v>186</v>
      </c>
    </row>
    <row r="533" spans="1:16" ht="30">
      <c r="A533" t="s">
        <v>1222</v>
      </c>
      <c r="B533" t="s">
        <v>4371</v>
      </c>
      <c r="C533" s="3" t="s">
        <v>4372</v>
      </c>
      <c r="E533" s="3" t="s">
        <v>4373</v>
      </c>
      <c r="F533" s="3" t="s">
        <v>4374</v>
      </c>
      <c r="H533" s="3" t="s">
        <v>4375</v>
      </c>
      <c r="I533">
        <v>4</v>
      </c>
      <c r="K533" s="3" t="s">
        <v>4238</v>
      </c>
      <c r="P533">
        <f t="shared" si="8"/>
        <v>192</v>
      </c>
    </row>
    <row r="534" spans="1:16" ht="30">
      <c r="A534" t="s">
        <v>1224</v>
      </c>
      <c r="B534" t="s">
        <v>4376</v>
      </c>
      <c r="C534" s="3" t="s">
        <v>4372</v>
      </c>
      <c r="E534" s="3" t="s">
        <v>4377</v>
      </c>
      <c r="F534" s="3" t="s">
        <v>4378</v>
      </c>
      <c r="H534" s="3" t="s">
        <v>4375</v>
      </c>
      <c r="I534">
        <v>5</v>
      </c>
      <c r="K534" s="3" t="s">
        <v>4238</v>
      </c>
      <c r="P534">
        <f t="shared" si="8"/>
        <v>291</v>
      </c>
    </row>
    <row r="535" spans="1:16" ht="30">
      <c r="A535" t="s">
        <v>1226</v>
      </c>
      <c r="B535" t="s">
        <v>4379</v>
      </c>
      <c r="C535" s="3" t="s">
        <v>4380</v>
      </c>
      <c r="D535" s="3" t="s">
        <v>4381</v>
      </c>
      <c r="E535" s="3" t="s">
        <v>4382</v>
      </c>
      <c r="F535" s="3" t="s">
        <v>4383</v>
      </c>
      <c r="H535" s="3" t="s">
        <v>4384</v>
      </c>
      <c r="I535">
        <v>3</v>
      </c>
      <c r="K535" s="3" t="s">
        <v>4238</v>
      </c>
      <c r="P535">
        <f t="shared" si="8"/>
        <v>289</v>
      </c>
    </row>
    <row r="536" spans="1:16" ht="30">
      <c r="A536" t="s">
        <v>1228</v>
      </c>
      <c r="B536" t="s">
        <v>4385</v>
      </c>
      <c r="C536" s="3" t="s">
        <v>4386</v>
      </c>
      <c r="D536" s="3" t="s">
        <v>4387</v>
      </c>
      <c r="E536" s="3" t="s">
        <v>4388</v>
      </c>
      <c r="F536" s="3" t="s">
        <v>4389</v>
      </c>
      <c r="H536" s="3" t="s">
        <v>4390</v>
      </c>
      <c r="I536">
        <v>4</v>
      </c>
      <c r="K536" s="3" t="s">
        <v>4238</v>
      </c>
      <c r="P536">
        <f t="shared" si="8"/>
        <v>384</v>
      </c>
    </row>
    <row r="537" spans="1:16" ht="45">
      <c r="A537" t="s">
        <v>1230</v>
      </c>
      <c r="B537" t="s">
        <v>4391</v>
      </c>
      <c r="C537" s="3" t="s">
        <v>4392</v>
      </c>
      <c r="E537" s="3" t="s">
        <v>4393</v>
      </c>
      <c r="F537" s="3" t="s">
        <v>4394</v>
      </c>
      <c r="H537" s="3" t="s">
        <v>4395</v>
      </c>
      <c r="I537">
        <v>2</v>
      </c>
      <c r="K537" s="3" t="s">
        <v>4238</v>
      </c>
      <c r="P537">
        <f t="shared" si="8"/>
        <v>275</v>
      </c>
    </row>
    <row r="538" spans="1:16" ht="45">
      <c r="A538" t="s">
        <v>1232</v>
      </c>
      <c r="B538" t="s">
        <v>4396</v>
      </c>
      <c r="C538" s="3" t="s">
        <v>4397</v>
      </c>
      <c r="E538" s="3" t="s">
        <v>4398</v>
      </c>
      <c r="F538" s="3" t="s">
        <v>4399</v>
      </c>
      <c r="H538" s="3" t="s">
        <v>4400</v>
      </c>
      <c r="I538">
        <v>3</v>
      </c>
      <c r="K538" s="3" t="s">
        <v>4238</v>
      </c>
      <c r="P538">
        <f t="shared" si="8"/>
        <v>198</v>
      </c>
    </row>
    <row r="539" spans="1:16" ht="30">
      <c r="A539" t="s">
        <v>1234</v>
      </c>
      <c r="B539" t="s">
        <v>4401</v>
      </c>
      <c r="C539" s="3" t="s">
        <v>4402</v>
      </c>
      <c r="E539" s="3" t="s">
        <v>4403</v>
      </c>
      <c r="F539" s="3" t="s">
        <v>4404</v>
      </c>
      <c r="H539" s="3" t="s">
        <v>4405</v>
      </c>
      <c r="I539">
        <v>4</v>
      </c>
      <c r="K539" s="3" t="s">
        <v>4238</v>
      </c>
      <c r="P539">
        <f t="shared" si="8"/>
        <v>240</v>
      </c>
    </row>
    <row r="540" spans="1:16" ht="45">
      <c r="A540" t="s">
        <v>1236</v>
      </c>
      <c r="B540" t="s">
        <v>4406</v>
      </c>
      <c r="C540" s="3" t="s">
        <v>4407</v>
      </c>
      <c r="E540" s="3" t="s">
        <v>4408</v>
      </c>
      <c r="F540" s="3" t="s">
        <v>4409</v>
      </c>
      <c r="H540" s="3" t="s">
        <v>4410</v>
      </c>
      <c r="I540">
        <v>4</v>
      </c>
      <c r="K540" s="3" t="s">
        <v>4238</v>
      </c>
      <c r="P540">
        <f t="shared" si="8"/>
        <v>331</v>
      </c>
    </row>
    <row r="541" spans="1:16" ht="30">
      <c r="A541" t="s">
        <v>1238</v>
      </c>
      <c r="B541" t="s">
        <v>4411</v>
      </c>
      <c r="C541" s="3" t="s">
        <v>4412</v>
      </c>
      <c r="E541" s="3" t="s">
        <v>4413</v>
      </c>
      <c r="F541" s="3" t="s">
        <v>4414</v>
      </c>
      <c r="H541" s="3" t="s">
        <v>4415</v>
      </c>
      <c r="I541">
        <v>5</v>
      </c>
      <c r="K541" s="3" t="s">
        <v>4238</v>
      </c>
      <c r="P541">
        <f t="shared" si="8"/>
        <v>362</v>
      </c>
    </row>
    <row r="542" spans="1:16" ht="45">
      <c r="A542" t="s">
        <v>1240</v>
      </c>
      <c r="B542" t="s">
        <v>4416</v>
      </c>
      <c r="C542" s="3" t="s">
        <v>4417</v>
      </c>
      <c r="D542" s="3" t="s">
        <v>4418</v>
      </c>
      <c r="E542" s="3" t="s">
        <v>4419</v>
      </c>
      <c r="F542" s="3" t="s">
        <v>4420</v>
      </c>
      <c r="H542" s="3" t="s">
        <v>4415</v>
      </c>
      <c r="I542">
        <v>6</v>
      </c>
      <c r="K542" s="3" t="s">
        <v>4238</v>
      </c>
      <c r="P542">
        <f t="shared" si="8"/>
        <v>362</v>
      </c>
    </row>
    <row r="543" spans="1:16" ht="105">
      <c r="A543" t="s">
        <v>1242</v>
      </c>
      <c r="B543" t="s">
        <v>4421</v>
      </c>
      <c r="C543" s="3" t="s">
        <v>4422</v>
      </c>
      <c r="E543" s="3" t="s">
        <v>4423</v>
      </c>
      <c r="F543" s="3" t="s">
        <v>4424</v>
      </c>
      <c r="G543" s="3" t="s">
        <v>4425</v>
      </c>
      <c r="H543" s="3" t="s">
        <v>4426</v>
      </c>
      <c r="I543">
        <v>3</v>
      </c>
      <c r="K543" s="3" t="s">
        <v>4238</v>
      </c>
      <c r="P543">
        <f t="shared" si="8"/>
        <v>337</v>
      </c>
    </row>
    <row r="544" spans="1:16" ht="60">
      <c r="A544" t="s">
        <v>1244</v>
      </c>
      <c r="B544" t="s">
        <v>4427</v>
      </c>
      <c r="C544" s="3" t="s">
        <v>4428</v>
      </c>
      <c r="E544" s="3" t="s">
        <v>4429</v>
      </c>
      <c r="F544" s="3" t="s">
        <v>4430</v>
      </c>
      <c r="G544" s="3" t="s">
        <v>4425</v>
      </c>
      <c r="H544" s="3" t="s">
        <v>4431</v>
      </c>
      <c r="I544">
        <v>5</v>
      </c>
      <c r="K544" s="3" t="s">
        <v>4238</v>
      </c>
      <c r="P544">
        <f t="shared" si="8"/>
        <v>421</v>
      </c>
    </row>
    <row r="545" spans="1:16" ht="60">
      <c r="A545" t="s">
        <v>1246</v>
      </c>
      <c r="B545" t="s">
        <v>4432</v>
      </c>
      <c r="C545" s="3" t="s">
        <v>4433</v>
      </c>
      <c r="D545" s="3" t="s">
        <v>4434</v>
      </c>
      <c r="E545" s="3" t="s">
        <v>4435</v>
      </c>
      <c r="F545" s="3" t="s">
        <v>4436</v>
      </c>
      <c r="H545" s="3" t="s">
        <v>4437</v>
      </c>
      <c r="I545">
        <v>4</v>
      </c>
      <c r="K545" s="3" t="s">
        <v>4238</v>
      </c>
      <c r="P545">
        <f t="shared" si="8"/>
        <v>478</v>
      </c>
    </row>
    <row r="546" spans="1:16" ht="75">
      <c r="A546" t="s">
        <v>1248</v>
      </c>
      <c r="B546" t="s">
        <v>4438</v>
      </c>
      <c r="C546" s="3" t="s">
        <v>4439</v>
      </c>
      <c r="D546" s="3" t="s">
        <v>4440</v>
      </c>
      <c r="E546" s="3" t="s">
        <v>4441</v>
      </c>
      <c r="F546" s="3" t="s">
        <v>4442</v>
      </c>
      <c r="G546" s="3" t="s">
        <v>4443</v>
      </c>
      <c r="H546" s="3" t="s">
        <v>4444</v>
      </c>
      <c r="I546">
        <v>5</v>
      </c>
      <c r="K546" s="3" t="s">
        <v>4238</v>
      </c>
      <c r="P546">
        <f t="shared" si="8"/>
        <v>613</v>
      </c>
    </row>
    <row r="547" spans="1:16" ht="90">
      <c r="A547" t="s">
        <v>1250</v>
      </c>
      <c r="B547" t="s">
        <v>4445</v>
      </c>
      <c r="C547" s="3" t="s">
        <v>4446</v>
      </c>
      <c r="D547" s="3" t="s">
        <v>4447</v>
      </c>
      <c r="E547" s="3" t="s">
        <v>4448</v>
      </c>
      <c r="F547" s="3" t="s">
        <v>4449</v>
      </c>
      <c r="G547" s="3" t="s">
        <v>4443</v>
      </c>
      <c r="H547" s="3" t="s">
        <v>4450</v>
      </c>
      <c r="I547">
        <v>6</v>
      </c>
      <c r="K547" s="3" t="s">
        <v>4238</v>
      </c>
      <c r="P547">
        <f t="shared" si="8"/>
        <v>830</v>
      </c>
    </row>
    <row r="548" spans="1:16" ht="60">
      <c r="A548" t="s">
        <v>1252</v>
      </c>
      <c r="B548" t="s">
        <v>4451</v>
      </c>
      <c r="C548" s="3" t="s">
        <v>4452</v>
      </c>
      <c r="D548" s="3" t="s">
        <v>4453</v>
      </c>
      <c r="E548" s="3" t="s">
        <v>4454</v>
      </c>
      <c r="F548" s="3" t="s">
        <v>4455</v>
      </c>
      <c r="G548" s="3" t="s">
        <v>4443</v>
      </c>
      <c r="H548" s="3" t="s">
        <v>4456</v>
      </c>
      <c r="I548">
        <v>7</v>
      </c>
      <c r="K548" s="3" t="s">
        <v>4238</v>
      </c>
      <c r="P548">
        <f t="shared" si="8"/>
        <v>590</v>
      </c>
    </row>
    <row r="549" spans="1:16" ht="60">
      <c r="A549" t="s">
        <v>1254</v>
      </c>
      <c r="B549" t="s">
        <v>4457</v>
      </c>
      <c r="C549" s="3" t="s">
        <v>4458</v>
      </c>
      <c r="E549" s="3" t="s">
        <v>4459</v>
      </c>
      <c r="F549" s="3" t="s">
        <v>4460</v>
      </c>
      <c r="H549" s="3" t="s">
        <v>4461</v>
      </c>
      <c r="I549">
        <v>5</v>
      </c>
      <c r="K549" s="3" t="s">
        <v>4238</v>
      </c>
      <c r="P549">
        <f t="shared" si="8"/>
        <v>322</v>
      </c>
    </row>
    <row r="550" spans="1:16" ht="75">
      <c r="A550" t="s">
        <v>1256</v>
      </c>
      <c r="B550" t="s">
        <v>4462</v>
      </c>
      <c r="C550" s="3" t="s">
        <v>4463</v>
      </c>
      <c r="E550" s="3" t="s">
        <v>4464</v>
      </c>
      <c r="F550" s="3" t="s">
        <v>4460</v>
      </c>
      <c r="H550" s="3" t="s">
        <v>4465</v>
      </c>
      <c r="I550">
        <v>6</v>
      </c>
      <c r="K550" s="3" t="s">
        <v>4238</v>
      </c>
      <c r="P550">
        <f t="shared" si="8"/>
        <v>322</v>
      </c>
    </row>
    <row r="551" spans="1:16" ht="30">
      <c r="A551" t="s">
        <v>1258</v>
      </c>
      <c r="B551" t="s">
        <v>4466</v>
      </c>
      <c r="C551" s="3" t="s">
        <v>4467</v>
      </c>
      <c r="D551" s="3" t="s">
        <v>2025</v>
      </c>
      <c r="E551" s="3" t="s">
        <v>4468</v>
      </c>
      <c r="F551" s="3" t="s">
        <v>4469</v>
      </c>
      <c r="G551" s="3" t="s">
        <v>1511</v>
      </c>
      <c r="H551" s="3" t="s">
        <v>4470</v>
      </c>
      <c r="I551">
        <v>2</v>
      </c>
      <c r="K551" s="3" t="s">
        <v>4238</v>
      </c>
      <c r="P551">
        <f t="shared" si="8"/>
        <v>253</v>
      </c>
    </row>
    <row r="552" spans="1:16" ht="30">
      <c r="A552" t="s">
        <v>1260</v>
      </c>
      <c r="B552" t="s">
        <v>4471</v>
      </c>
      <c r="C552" s="3" t="s">
        <v>4472</v>
      </c>
      <c r="E552" s="3" t="s">
        <v>4473</v>
      </c>
      <c r="F552" s="3" t="s">
        <v>4474</v>
      </c>
      <c r="G552" s="3" t="s">
        <v>1432</v>
      </c>
      <c r="H552" s="3" t="s">
        <v>4475</v>
      </c>
      <c r="I552">
        <v>3</v>
      </c>
      <c r="K552" s="3" t="s">
        <v>4238</v>
      </c>
      <c r="P552">
        <f t="shared" si="8"/>
        <v>382</v>
      </c>
    </row>
    <row r="553" spans="1:16" ht="45">
      <c r="A553" t="s">
        <v>1262</v>
      </c>
      <c r="B553" t="s">
        <v>4476</v>
      </c>
      <c r="C553" s="3" t="s">
        <v>4477</v>
      </c>
      <c r="E553" s="3" t="s">
        <v>4478</v>
      </c>
      <c r="F553" s="3" t="s">
        <v>4479</v>
      </c>
      <c r="G553" s="3" t="s">
        <v>4480</v>
      </c>
      <c r="H553" s="3" t="s">
        <v>4481</v>
      </c>
      <c r="I553">
        <v>4</v>
      </c>
      <c r="K553" s="3" t="s">
        <v>4238</v>
      </c>
      <c r="P553">
        <f t="shared" si="8"/>
        <v>695</v>
      </c>
    </row>
    <row r="554" spans="1:16" ht="45">
      <c r="A554" t="s">
        <v>1264</v>
      </c>
      <c r="B554" t="s">
        <v>4482</v>
      </c>
      <c r="C554" s="3" t="s">
        <v>4483</v>
      </c>
      <c r="E554" s="3" t="s">
        <v>4484</v>
      </c>
      <c r="F554" s="3" t="s">
        <v>4485</v>
      </c>
      <c r="G554" s="3" t="s">
        <v>4486</v>
      </c>
      <c r="H554" s="3" t="s">
        <v>4481</v>
      </c>
      <c r="I554">
        <v>5</v>
      </c>
      <c r="K554" s="3" t="s">
        <v>4238</v>
      </c>
      <c r="P554">
        <f t="shared" si="8"/>
        <v>698</v>
      </c>
    </row>
    <row r="555" spans="1:16" ht="45">
      <c r="A555" t="s">
        <v>1266</v>
      </c>
      <c r="B555" t="s">
        <v>4487</v>
      </c>
      <c r="C555" s="3" t="s">
        <v>4488</v>
      </c>
      <c r="D555" s="3" t="s">
        <v>4489</v>
      </c>
      <c r="E555" s="3" t="s">
        <v>4490</v>
      </c>
      <c r="F555" s="3" t="s">
        <v>4491</v>
      </c>
      <c r="G555" s="3" t="s">
        <v>4492</v>
      </c>
      <c r="H555" s="3" t="s">
        <v>4493</v>
      </c>
      <c r="I555">
        <v>4</v>
      </c>
      <c r="K555" s="3" t="s">
        <v>4238</v>
      </c>
      <c r="P555">
        <f t="shared" si="8"/>
        <v>100</v>
      </c>
    </row>
    <row r="556" spans="1:16" ht="45">
      <c r="A556" t="s">
        <v>1268</v>
      </c>
      <c r="B556" t="s">
        <v>4494</v>
      </c>
      <c r="C556" s="3" t="s">
        <v>4495</v>
      </c>
      <c r="D556" s="3" t="s">
        <v>4496</v>
      </c>
      <c r="E556" s="3" t="s">
        <v>4497</v>
      </c>
      <c r="F556" s="3" t="s">
        <v>4498</v>
      </c>
      <c r="G556" s="3" t="s">
        <v>4499</v>
      </c>
      <c r="H556" s="3" t="s">
        <v>4500</v>
      </c>
      <c r="I556">
        <v>5</v>
      </c>
      <c r="K556" s="3" t="s">
        <v>4238</v>
      </c>
      <c r="P556">
        <f t="shared" si="8"/>
        <v>163</v>
      </c>
    </row>
    <row r="557" spans="1:16" ht="45">
      <c r="A557" t="s">
        <v>1270</v>
      </c>
      <c r="B557" t="s">
        <v>4501</v>
      </c>
      <c r="C557" s="3" t="s">
        <v>4502</v>
      </c>
      <c r="D557" s="3" t="s">
        <v>4503</v>
      </c>
      <c r="E557" s="3" t="s">
        <v>4504</v>
      </c>
      <c r="F557" s="3" t="s">
        <v>4505</v>
      </c>
      <c r="G557" s="3" t="s">
        <v>4506</v>
      </c>
      <c r="H557" s="3" t="s">
        <v>4500</v>
      </c>
      <c r="I557">
        <v>6</v>
      </c>
      <c r="K557" s="3" t="s">
        <v>4238</v>
      </c>
      <c r="P557">
        <f t="shared" si="8"/>
        <v>222</v>
      </c>
    </row>
    <row r="558" spans="1:16" ht="30">
      <c r="A558" t="s">
        <v>1272</v>
      </c>
      <c r="B558" t="s">
        <v>4507</v>
      </c>
      <c r="C558" s="3" t="s">
        <v>4508</v>
      </c>
      <c r="E558" s="3" t="s">
        <v>4509</v>
      </c>
      <c r="F558" s="3" t="s">
        <v>4510</v>
      </c>
      <c r="G558" s="3" t="s">
        <v>4506</v>
      </c>
      <c r="H558" s="3" t="s">
        <v>4500</v>
      </c>
      <c r="I558">
        <v>7</v>
      </c>
      <c r="K558" s="3" t="s">
        <v>4238</v>
      </c>
      <c r="P558">
        <f t="shared" si="8"/>
        <v>152</v>
      </c>
    </row>
    <row r="559" spans="1:16" ht="60">
      <c r="A559" t="s">
        <v>1274</v>
      </c>
      <c r="B559" t="s">
        <v>4511</v>
      </c>
      <c r="C559" s="3" t="s">
        <v>4512</v>
      </c>
      <c r="D559" s="3" t="s">
        <v>4513</v>
      </c>
      <c r="E559" s="3" t="s">
        <v>4514</v>
      </c>
      <c r="F559" s="3" t="s">
        <v>4515</v>
      </c>
      <c r="H559" s="3" t="s">
        <v>4516</v>
      </c>
      <c r="I559">
        <v>7</v>
      </c>
      <c r="K559" s="3" t="s">
        <v>4238</v>
      </c>
      <c r="P559">
        <f t="shared" si="8"/>
        <v>457</v>
      </c>
    </row>
    <row r="560" spans="1:16" ht="60">
      <c r="A560" t="s">
        <v>1276</v>
      </c>
      <c r="B560" t="s">
        <v>4517</v>
      </c>
      <c r="C560" s="3" t="s">
        <v>4518</v>
      </c>
      <c r="E560" s="3" t="s">
        <v>4519</v>
      </c>
      <c r="F560" s="3" t="s">
        <v>4520</v>
      </c>
      <c r="G560" s="3" t="s">
        <v>4521</v>
      </c>
      <c r="H560" s="3" t="s">
        <v>4522</v>
      </c>
      <c r="I560">
        <v>8</v>
      </c>
      <c r="K560" s="3" t="s">
        <v>4238</v>
      </c>
      <c r="P560">
        <f t="shared" si="8"/>
        <v>397</v>
      </c>
    </row>
    <row r="561" spans="1:16" ht="30">
      <c r="A561" t="s">
        <v>1278</v>
      </c>
      <c r="B561" t="s">
        <v>4523</v>
      </c>
      <c r="C561" s="3" t="s">
        <v>4524</v>
      </c>
      <c r="E561" s="3" t="s">
        <v>4525</v>
      </c>
      <c r="F561" s="3" t="s">
        <v>4526</v>
      </c>
      <c r="H561" s="3" t="s">
        <v>4527</v>
      </c>
      <c r="I561">
        <v>4</v>
      </c>
      <c r="K561" s="3" t="s">
        <v>4238</v>
      </c>
      <c r="P561">
        <f t="shared" si="8"/>
        <v>283</v>
      </c>
    </row>
    <row r="562" spans="1:16" ht="30">
      <c r="A562" t="s">
        <v>1280</v>
      </c>
      <c r="B562" t="s">
        <v>4528</v>
      </c>
      <c r="C562" s="3" t="s">
        <v>4529</v>
      </c>
      <c r="E562" s="3" t="s">
        <v>4530</v>
      </c>
      <c r="F562" s="3" t="s">
        <v>4531</v>
      </c>
      <c r="H562" s="3" t="s">
        <v>4532</v>
      </c>
      <c r="I562">
        <v>5</v>
      </c>
      <c r="K562" s="3" t="s">
        <v>4238</v>
      </c>
      <c r="P562">
        <f t="shared" si="8"/>
        <v>411</v>
      </c>
    </row>
    <row r="563" spans="1:16" ht="30">
      <c r="A563" t="s">
        <v>1282</v>
      </c>
      <c r="B563" t="s">
        <v>4533</v>
      </c>
      <c r="C563" s="3" t="s">
        <v>4534</v>
      </c>
      <c r="D563" s="3" t="s">
        <v>4535</v>
      </c>
      <c r="E563" s="3" t="s">
        <v>4536</v>
      </c>
      <c r="F563" s="3" t="s">
        <v>4537</v>
      </c>
      <c r="H563" s="3" t="s">
        <v>4538</v>
      </c>
      <c r="I563">
        <v>4</v>
      </c>
      <c r="K563" s="3" t="s">
        <v>4238</v>
      </c>
      <c r="P563">
        <f t="shared" si="8"/>
        <v>385</v>
      </c>
    </row>
    <row r="564" spans="1:16" ht="30">
      <c r="A564" t="s">
        <v>1284</v>
      </c>
      <c r="B564" t="s">
        <v>4539</v>
      </c>
      <c r="C564" s="3" t="s">
        <v>4540</v>
      </c>
      <c r="D564" s="3" t="s">
        <v>4541</v>
      </c>
      <c r="E564" s="3" t="s">
        <v>4542</v>
      </c>
      <c r="F564" s="3" t="s">
        <v>4543</v>
      </c>
      <c r="H564" s="3" t="s">
        <v>4544</v>
      </c>
      <c r="I564">
        <v>5</v>
      </c>
      <c r="K564" s="3" t="s">
        <v>4545</v>
      </c>
      <c r="P564">
        <f t="shared" si="8"/>
        <v>481</v>
      </c>
    </row>
    <row r="565" spans="1:16" ht="30">
      <c r="A565" t="s">
        <v>1286</v>
      </c>
      <c r="B565" t="s">
        <v>4546</v>
      </c>
      <c r="C565" s="3" t="s">
        <v>4547</v>
      </c>
      <c r="E565" s="3" t="s">
        <v>4548</v>
      </c>
      <c r="F565" s="3" t="s">
        <v>4543</v>
      </c>
      <c r="H565" s="3" t="s">
        <v>4549</v>
      </c>
      <c r="I565">
        <v>6</v>
      </c>
      <c r="K565" s="3" t="s">
        <v>4545</v>
      </c>
      <c r="P565">
        <f t="shared" si="8"/>
        <v>481</v>
      </c>
    </row>
    <row r="566" spans="1:16" ht="45">
      <c r="A566" t="s">
        <v>1288</v>
      </c>
      <c r="B566" t="s">
        <v>4550</v>
      </c>
      <c r="C566" s="3" t="s">
        <v>4551</v>
      </c>
      <c r="D566" s="3" t="s">
        <v>4552</v>
      </c>
      <c r="E566" s="3" t="s">
        <v>4553</v>
      </c>
      <c r="F566" s="3" t="s">
        <v>4554</v>
      </c>
      <c r="H566" s="3" t="s">
        <v>4549</v>
      </c>
      <c r="I566">
        <v>7</v>
      </c>
      <c r="K566" s="3" t="s">
        <v>4545</v>
      </c>
      <c r="P566">
        <f t="shared" si="8"/>
        <v>321</v>
      </c>
    </row>
    <row r="567" spans="1:16" ht="30">
      <c r="A567" t="s">
        <v>1290</v>
      </c>
      <c r="B567" t="s">
        <v>4555</v>
      </c>
      <c r="C567" s="3" t="s">
        <v>4556</v>
      </c>
      <c r="D567" s="3" t="s">
        <v>4557</v>
      </c>
      <c r="E567" s="3" t="s">
        <v>4558</v>
      </c>
      <c r="F567" s="3" t="s">
        <v>4559</v>
      </c>
      <c r="G567" s="3" t="s">
        <v>2261</v>
      </c>
      <c r="H567" s="3" t="s">
        <v>1489</v>
      </c>
      <c r="I567">
        <v>1</v>
      </c>
      <c r="K567" s="3" t="s">
        <v>4545</v>
      </c>
      <c r="P567">
        <f t="shared" si="8"/>
        <v>330</v>
      </c>
    </row>
    <row r="568" spans="1:16" ht="60">
      <c r="A568" t="s">
        <v>1292</v>
      </c>
      <c r="B568" t="s">
        <v>4560</v>
      </c>
      <c r="C568" s="3" t="s">
        <v>4561</v>
      </c>
      <c r="D568" s="3" t="s">
        <v>4562</v>
      </c>
      <c r="E568" s="3" t="s">
        <v>4563</v>
      </c>
      <c r="F568" s="3" t="s">
        <v>4564</v>
      </c>
      <c r="G568" s="3" t="s">
        <v>2261</v>
      </c>
      <c r="H568" s="3" t="s">
        <v>4565</v>
      </c>
      <c r="I568">
        <v>3</v>
      </c>
      <c r="K568" s="3" t="s">
        <v>4545</v>
      </c>
      <c r="P568">
        <f t="shared" si="8"/>
        <v>712</v>
      </c>
    </row>
    <row r="569" spans="1:16" ht="75">
      <c r="A569" t="s">
        <v>1294</v>
      </c>
      <c r="B569" t="s">
        <v>4566</v>
      </c>
      <c r="C569" s="3" t="s">
        <v>4567</v>
      </c>
      <c r="D569" s="3" t="s">
        <v>4568</v>
      </c>
      <c r="E569" s="3" t="s">
        <v>4569</v>
      </c>
      <c r="F569" s="3" t="s">
        <v>4570</v>
      </c>
      <c r="G569" s="3" t="s">
        <v>2261</v>
      </c>
      <c r="H569" s="3" t="s">
        <v>4571</v>
      </c>
      <c r="I569">
        <v>4</v>
      </c>
      <c r="K569" s="3" t="s">
        <v>4545</v>
      </c>
      <c r="P569">
        <f t="shared" si="8"/>
        <v>773</v>
      </c>
    </row>
    <row r="570" spans="1:16" ht="75">
      <c r="A570" t="s">
        <v>1296</v>
      </c>
      <c r="B570" t="s">
        <v>4572</v>
      </c>
      <c r="C570" s="3" t="s">
        <v>4573</v>
      </c>
      <c r="D570" s="3" t="s">
        <v>4574</v>
      </c>
      <c r="E570" s="3" t="s">
        <v>4575</v>
      </c>
      <c r="F570" s="3" t="s">
        <v>4576</v>
      </c>
      <c r="G570" s="3" t="s">
        <v>2261</v>
      </c>
      <c r="H570" s="3" t="s">
        <v>4577</v>
      </c>
      <c r="I570">
        <v>5</v>
      </c>
      <c r="K570" s="3" t="s">
        <v>4545</v>
      </c>
      <c r="P570">
        <f t="shared" si="8"/>
        <v>703</v>
      </c>
    </row>
    <row r="571" spans="1:16">
      <c r="A571" t="s">
        <v>1298</v>
      </c>
      <c r="B571" t="s">
        <v>4578</v>
      </c>
      <c r="C571" s="3" t="s">
        <v>1411</v>
      </c>
      <c r="D571" s="3" t="s">
        <v>4579</v>
      </c>
      <c r="E571" s="3" t="s">
        <v>4580</v>
      </c>
      <c r="F571" s="3" t="s">
        <v>24</v>
      </c>
      <c r="G571" s="3" t="s">
        <v>1415</v>
      </c>
      <c r="H571" s="3" t="s">
        <v>1416</v>
      </c>
      <c r="I571">
        <v>1</v>
      </c>
      <c r="K571" s="3" t="s">
        <v>4545</v>
      </c>
      <c r="P571">
        <f t="shared" si="8"/>
        <v>31</v>
      </c>
    </row>
    <row r="572" spans="1:16" ht="45">
      <c r="A572" t="s">
        <v>1210</v>
      </c>
      <c r="B572" t="s">
        <v>4336</v>
      </c>
      <c r="C572" s="3" t="s">
        <v>4337</v>
      </c>
      <c r="D572" s="3" t="s">
        <v>4338</v>
      </c>
      <c r="E572" s="3" t="s">
        <v>4339</v>
      </c>
      <c r="F572" s="3" t="s">
        <v>4340</v>
      </c>
      <c r="H572" s="3" t="s">
        <v>4341</v>
      </c>
      <c r="I572">
        <v>4</v>
      </c>
      <c r="K572" s="3" t="s">
        <v>4545</v>
      </c>
      <c r="P572">
        <f t="shared" si="8"/>
        <v>564</v>
      </c>
    </row>
    <row r="573" spans="1:16" ht="60">
      <c r="A573" t="s">
        <v>1212</v>
      </c>
      <c r="B573" t="s">
        <v>4342</v>
      </c>
      <c r="C573" s="3" t="s">
        <v>4343</v>
      </c>
      <c r="E573" s="3" t="s">
        <v>4344</v>
      </c>
      <c r="F573" s="3" t="s">
        <v>4345</v>
      </c>
      <c r="H573" s="3" t="s">
        <v>4346</v>
      </c>
      <c r="I573">
        <v>5</v>
      </c>
      <c r="K573" s="3" t="s">
        <v>4545</v>
      </c>
      <c r="P573">
        <f t="shared" si="8"/>
        <v>622</v>
      </c>
    </row>
    <row r="574" spans="1:16" ht="60">
      <c r="A574" t="s">
        <v>1214</v>
      </c>
      <c r="B574" t="s">
        <v>4347</v>
      </c>
      <c r="C574" s="3" t="s">
        <v>4348</v>
      </c>
      <c r="D574" s="3" t="s">
        <v>4349</v>
      </c>
      <c r="E574" s="3" t="s">
        <v>4350</v>
      </c>
      <c r="F574" s="3" t="s">
        <v>4351</v>
      </c>
      <c r="H574" s="3" t="s">
        <v>4352</v>
      </c>
      <c r="I574">
        <v>6</v>
      </c>
      <c r="K574" s="3" t="s">
        <v>4545</v>
      </c>
      <c r="P574">
        <f t="shared" si="8"/>
        <v>436</v>
      </c>
    </row>
    <row r="575" spans="1:16" ht="75">
      <c r="A575" t="s">
        <v>1216</v>
      </c>
      <c r="B575" t="s">
        <v>4353</v>
      </c>
      <c r="C575" s="3" t="s">
        <v>4354</v>
      </c>
      <c r="D575" s="3" t="s">
        <v>4355</v>
      </c>
      <c r="E575" s="3" t="s">
        <v>4356</v>
      </c>
      <c r="F575" s="3" t="s">
        <v>4357</v>
      </c>
      <c r="G575" s="3" t="s">
        <v>4358</v>
      </c>
      <c r="H575" s="3" t="s">
        <v>1489</v>
      </c>
      <c r="I575">
        <v>3</v>
      </c>
      <c r="K575" s="3" t="s">
        <v>4545</v>
      </c>
      <c r="P575">
        <f t="shared" si="8"/>
        <v>689</v>
      </c>
    </row>
    <row r="576" spans="1:16" ht="90">
      <c r="A576" t="s">
        <v>1218</v>
      </c>
      <c r="B576" t="s">
        <v>4359</v>
      </c>
      <c r="C576" s="3" t="s">
        <v>4360</v>
      </c>
      <c r="D576" s="3" t="s">
        <v>4355</v>
      </c>
      <c r="E576" s="3" t="s">
        <v>4361</v>
      </c>
      <c r="F576" s="3" t="s">
        <v>4362</v>
      </c>
      <c r="G576" s="3" t="s">
        <v>4358</v>
      </c>
      <c r="H576" s="3" t="s">
        <v>4363</v>
      </c>
      <c r="I576">
        <v>4</v>
      </c>
      <c r="K576" s="3" t="s">
        <v>4545</v>
      </c>
      <c r="P576">
        <f t="shared" si="8"/>
        <v>730</v>
      </c>
    </row>
    <row r="577" spans="1:16" ht="30">
      <c r="A577" t="s">
        <v>1220</v>
      </c>
      <c r="B577" t="s">
        <v>4364</v>
      </c>
      <c r="C577" s="3" t="s">
        <v>4365</v>
      </c>
      <c r="D577" s="3" t="s">
        <v>4366</v>
      </c>
      <c r="E577" s="3" t="s">
        <v>4367</v>
      </c>
      <c r="F577" s="3" t="s">
        <v>4368</v>
      </c>
      <c r="G577" s="3" t="s">
        <v>4369</v>
      </c>
      <c r="H577" s="3" t="s">
        <v>4370</v>
      </c>
      <c r="I577">
        <v>5</v>
      </c>
      <c r="K577" s="3" t="s">
        <v>4545</v>
      </c>
      <c r="P577">
        <f t="shared" si="8"/>
        <v>186</v>
      </c>
    </row>
    <row r="578" spans="1:16" ht="30">
      <c r="A578" t="s">
        <v>1222</v>
      </c>
      <c r="B578" t="s">
        <v>4371</v>
      </c>
      <c r="C578" s="3" t="s">
        <v>4372</v>
      </c>
      <c r="E578" s="3" t="s">
        <v>4373</v>
      </c>
      <c r="F578" s="3" t="s">
        <v>4374</v>
      </c>
      <c r="H578" s="3" t="s">
        <v>4375</v>
      </c>
      <c r="I578">
        <v>4</v>
      </c>
      <c r="K578" s="3" t="s">
        <v>4545</v>
      </c>
      <c r="P578">
        <f t="shared" ref="P578:P615" si="9">LEN(F578)</f>
        <v>192</v>
      </c>
    </row>
    <row r="579" spans="1:16" ht="30">
      <c r="A579" t="s">
        <v>1224</v>
      </c>
      <c r="B579" t="s">
        <v>4376</v>
      </c>
      <c r="C579" s="3" t="s">
        <v>4372</v>
      </c>
      <c r="E579" s="3" t="s">
        <v>4377</v>
      </c>
      <c r="F579" s="3" t="s">
        <v>4378</v>
      </c>
      <c r="H579" s="3" t="s">
        <v>4375</v>
      </c>
      <c r="I579">
        <v>5</v>
      </c>
      <c r="K579" s="3" t="s">
        <v>4545</v>
      </c>
      <c r="P579">
        <f t="shared" si="9"/>
        <v>291</v>
      </c>
    </row>
    <row r="580" spans="1:16" ht="30">
      <c r="A580" t="s">
        <v>1226</v>
      </c>
      <c r="B580" t="s">
        <v>4379</v>
      </c>
      <c r="C580" s="3" t="s">
        <v>4380</v>
      </c>
      <c r="D580" s="3" t="s">
        <v>4381</v>
      </c>
      <c r="E580" s="3" t="s">
        <v>4382</v>
      </c>
      <c r="F580" s="3" t="s">
        <v>4383</v>
      </c>
      <c r="H580" s="3" t="s">
        <v>4384</v>
      </c>
      <c r="I580">
        <v>3</v>
      </c>
      <c r="K580" s="3" t="s">
        <v>4545</v>
      </c>
      <c r="P580">
        <f t="shared" si="9"/>
        <v>289</v>
      </c>
    </row>
    <row r="581" spans="1:16" ht="30">
      <c r="A581" t="s">
        <v>1228</v>
      </c>
      <c r="B581" t="s">
        <v>4385</v>
      </c>
      <c r="C581" s="3" t="s">
        <v>4386</v>
      </c>
      <c r="D581" s="3" t="s">
        <v>4387</v>
      </c>
      <c r="E581" s="3" t="s">
        <v>4388</v>
      </c>
      <c r="F581" s="3" t="s">
        <v>4389</v>
      </c>
      <c r="H581" s="3" t="s">
        <v>4390</v>
      </c>
      <c r="I581">
        <v>4</v>
      </c>
      <c r="K581" s="3" t="s">
        <v>4545</v>
      </c>
      <c r="P581">
        <f t="shared" si="9"/>
        <v>384</v>
      </c>
    </row>
    <row r="582" spans="1:16" ht="45">
      <c r="A582" t="s">
        <v>1230</v>
      </c>
      <c r="B582" t="s">
        <v>4391</v>
      </c>
      <c r="C582" s="3" t="s">
        <v>4392</v>
      </c>
      <c r="E582" s="3" t="s">
        <v>4393</v>
      </c>
      <c r="F582" s="3" t="s">
        <v>4394</v>
      </c>
      <c r="H582" s="3" t="s">
        <v>4395</v>
      </c>
      <c r="I582">
        <v>2</v>
      </c>
      <c r="K582" s="3" t="s">
        <v>4545</v>
      </c>
      <c r="P582">
        <f t="shared" si="9"/>
        <v>275</v>
      </c>
    </row>
    <row r="583" spans="1:16" ht="45">
      <c r="A583" t="s">
        <v>1232</v>
      </c>
      <c r="B583" t="s">
        <v>4396</v>
      </c>
      <c r="C583" s="3" t="s">
        <v>4397</v>
      </c>
      <c r="E583" s="3" t="s">
        <v>4398</v>
      </c>
      <c r="F583" s="3" t="s">
        <v>4399</v>
      </c>
      <c r="H583" s="3" t="s">
        <v>4400</v>
      </c>
      <c r="I583">
        <v>3</v>
      </c>
      <c r="K583" s="3" t="s">
        <v>4545</v>
      </c>
      <c r="P583">
        <f t="shared" si="9"/>
        <v>198</v>
      </c>
    </row>
    <row r="584" spans="1:16" ht="30">
      <c r="A584" t="s">
        <v>1234</v>
      </c>
      <c r="B584" t="s">
        <v>4401</v>
      </c>
      <c r="C584" s="3" t="s">
        <v>4402</v>
      </c>
      <c r="E584" s="3" t="s">
        <v>4403</v>
      </c>
      <c r="F584" s="3" t="s">
        <v>4404</v>
      </c>
      <c r="H584" s="3" t="s">
        <v>4405</v>
      </c>
      <c r="I584">
        <v>4</v>
      </c>
      <c r="K584" s="3" t="s">
        <v>4545</v>
      </c>
      <c r="P584">
        <f t="shared" si="9"/>
        <v>240</v>
      </c>
    </row>
    <row r="585" spans="1:16" ht="45">
      <c r="A585" t="s">
        <v>1236</v>
      </c>
      <c r="B585" t="s">
        <v>4406</v>
      </c>
      <c r="C585" s="3" t="s">
        <v>4407</v>
      </c>
      <c r="E585" s="3" t="s">
        <v>4408</v>
      </c>
      <c r="F585" s="3" t="s">
        <v>4409</v>
      </c>
      <c r="H585" s="3" t="s">
        <v>4410</v>
      </c>
      <c r="I585">
        <v>4</v>
      </c>
      <c r="K585" s="3" t="s">
        <v>4545</v>
      </c>
      <c r="P585">
        <f t="shared" si="9"/>
        <v>331</v>
      </c>
    </row>
    <row r="586" spans="1:16" ht="30">
      <c r="A586" t="s">
        <v>1238</v>
      </c>
      <c r="B586" t="s">
        <v>4411</v>
      </c>
      <c r="C586" s="3" t="s">
        <v>4412</v>
      </c>
      <c r="E586" s="3" t="s">
        <v>4413</v>
      </c>
      <c r="F586" s="3" t="s">
        <v>4414</v>
      </c>
      <c r="H586" s="3" t="s">
        <v>4415</v>
      </c>
      <c r="I586">
        <v>5</v>
      </c>
      <c r="K586" s="3" t="s">
        <v>4545</v>
      </c>
      <c r="P586">
        <f t="shared" si="9"/>
        <v>362</v>
      </c>
    </row>
    <row r="587" spans="1:16" ht="45">
      <c r="A587" t="s">
        <v>1240</v>
      </c>
      <c r="B587" t="s">
        <v>4416</v>
      </c>
      <c r="C587" s="3" t="s">
        <v>4417</v>
      </c>
      <c r="D587" s="3" t="s">
        <v>4418</v>
      </c>
      <c r="E587" s="3" t="s">
        <v>4419</v>
      </c>
      <c r="F587" s="3" t="s">
        <v>4420</v>
      </c>
      <c r="H587" s="3" t="s">
        <v>4415</v>
      </c>
      <c r="I587">
        <v>6</v>
      </c>
      <c r="K587" s="3" t="s">
        <v>4545</v>
      </c>
      <c r="P587">
        <f t="shared" si="9"/>
        <v>362</v>
      </c>
    </row>
    <row r="588" spans="1:16" ht="105">
      <c r="A588" t="s">
        <v>1242</v>
      </c>
      <c r="B588" t="s">
        <v>4421</v>
      </c>
      <c r="C588" s="3" t="s">
        <v>4422</v>
      </c>
      <c r="E588" s="3" t="s">
        <v>4423</v>
      </c>
      <c r="F588" s="3" t="s">
        <v>4424</v>
      </c>
      <c r="G588" s="3" t="s">
        <v>4425</v>
      </c>
      <c r="H588" s="3" t="s">
        <v>4426</v>
      </c>
      <c r="I588">
        <v>3</v>
      </c>
      <c r="K588" s="3" t="s">
        <v>4545</v>
      </c>
      <c r="P588">
        <f t="shared" si="9"/>
        <v>337</v>
      </c>
    </row>
    <row r="589" spans="1:16" ht="60">
      <c r="A589" t="s">
        <v>1244</v>
      </c>
      <c r="B589" t="s">
        <v>4427</v>
      </c>
      <c r="C589" s="3" t="s">
        <v>4428</v>
      </c>
      <c r="E589" s="3" t="s">
        <v>4429</v>
      </c>
      <c r="F589" s="3" t="s">
        <v>4430</v>
      </c>
      <c r="G589" s="3" t="s">
        <v>4425</v>
      </c>
      <c r="H589" s="3" t="s">
        <v>4431</v>
      </c>
      <c r="I589">
        <v>5</v>
      </c>
      <c r="K589" s="3" t="s">
        <v>4545</v>
      </c>
      <c r="P589">
        <f t="shared" si="9"/>
        <v>421</v>
      </c>
    </row>
    <row r="590" spans="1:16" ht="60">
      <c r="A590" t="s">
        <v>1246</v>
      </c>
      <c r="B590" t="s">
        <v>4432</v>
      </c>
      <c r="C590" s="3" t="s">
        <v>4433</v>
      </c>
      <c r="D590" s="3" t="s">
        <v>4434</v>
      </c>
      <c r="E590" s="3" t="s">
        <v>4435</v>
      </c>
      <c r="F590" s="3" t="s">
        <v>4436</v>
      </c>
      <c r="H590" s="3" t="s">
        <v>4437</v>
      </c>
      <c r="I590">
        <v>4</v>
      </c>
      <c r="K590" s="3" t="s">
        <v>4545</v>
      </c>
      <c r="P590">
        <f t="shared" si="9"/>
        <v>478</v>
      </c>
    </row>
    <row r="591" spans="1:16" ht="75">
      <c r="A591" t="s">
        <v>1248</v>
      </c>
      <c r="B591" t="s">
        <v>4438</v>
      </c>
      <c r="C591" s="3" t="s">
        <v>4439</v>
      </c>
      <c r="D591" s="3" t="s">
        <v>4440</v>
      </c>
      <c r="E591" s="3" t="s">
        <v>4441</v>
      </c>
      <c r="F591" s="3" t="s">
        <v>4442</v>
      </c>
      <c r="G591" s="3" t="s">
        <v>4443</v>
      </c>
      <c r="H591" s="3" t="s">
        <v>4444</v>
      </c>
      <c r="I591">
        <v>5</v>
      </c>
      <c r="K591" s="3" t="s">
        <v>4545</v>
      </c>
      <c r="P591">
        <f t="shared" si="9"/>
        <v>613</v>
      </c>
    </row>
    <row r="592" spans="1:16" ht="90">
      <c r="A592" t="s">
        <v>1250</v>
      </c>
      <c r="B592" t="s">
        <v>4445</v>
      </c>
      <c r="C592" s="3" t="s">
        <v>4446</v>
      </c>
      <c r="D592" s="3" t="s">
        <v>4447</v>
      </c>
      <c r="E592" s="3" t="s">
        <v>4448</v>
      </c>
      <c r="F592" s="3" t="s">
        <v>4449</v>
      </c>
      <c r="G592" s="3" t="s">
        <v>4443</v>
      </c>
      <c r="H592" s="3" t="s">
        <v>4450</v>
      </c>
      <c r="I592">
        <v>6</v>
      </c>
      <c r="K592" s="3" t="s">
        <v>4545</v>
      </c>
      <c r="P592">
        <f t="shared" si="9"/>
        <v>830</v>
      </c>
    </row>
    <row r="593" spans="1:16" ht="60">
      <c r="A593" t="s">
        <v>1252</v>
      </c>
      <c r="B593" t="s">
        <v>4451</v>
      </c>
      <c r="C593" s="3" t="s">
        <v>4452</v>
      </c>
      <c r="D593" s="3" t="s">
        <v>4453</v>
      </c>
      <c r="E593" s="3" t="s">
        <v>4454</v>
      </c>
      <c r="F593" s="3" t="s">
        <v>4455</v>
      </c>
      <c r="G593" s="3" t="s">
        <v>4443</v>
      </c>
      <c r="H593" s="3" t="s">
        <v>4456</v>
      </c>
      <c r="I593">
        <v>7</v>
      </c>
      <c r="K593" s="3" t="s">
        <v>4545</v>
      </c>
      <c r="P593">
        <f t="shared" si="9"/>
        <v>590</v>
      </c>
    </row>
    <row r="594" spans="1:16" ht="60">
      <c r="A594" t="s">
        <v>1254</v>
      </c>
      <c r="B594" t="s">
        <v>4457</v>
      </c>
      <c r="C594" s="3" t="s">
        <v>4458</v>
      </c>
      <c r="E594" s="3" t="s">
        <v>4459</v>
      </c>
      <c r="F594" s="3" t="s">
        <v>4460</v>
      </c>
      <c r="H594" s="3" t="s">
        <v>4461</v>
      </c>
      <c r="I594">
        <v>5</v>
      </c>
      <c r="K594" s="3" t="s">
        <v>4545</v>
      </c>
      <c r="P594">
        <f t="shared" si="9"/>
        <v>322</v>
      </c>
    </row>
    <row r="595" spans="1:16" ht="75">
      <c r="A595" t="s">
        <v>1256</v>
      </c>
      <c r="B595" t="s">
        <v>4462</v>
      </c>
      <c r="C595" s="3" t="s">
        <v>4463</v>
      </c>
      <c r="E595" s="3" t="s">
        <v>4464</v>
      </c>
      <c r="F595" s="3" t="s">
        <v>4460</v>
      </c>
      <c r="H595" s="3" t="s">
        <v>4465</v>
      </c>
      <c r="I595">
        <v>6</v>
      </c>
      <c r="K595" s="3" t="s">
        <v>4545</v>
      </c>
      <c r="P595">
        <f t="shared" si="9"/>
        <v>322</v>
      </c>
    </row>
    <row r="596" spans="1:16" ht="30">
      <c r="A596" t="s">
        <v>1258</v>
      </c>
      <c r="B596" t="s">
        <v>4466</v>
      </c>
      <c r="C596" s="3" t="s">
        <v>4467</v>
      </c>
      <c r="D596" s="3" t="s">
        <v>2025</v>
      </c>
      <c r="E596" s="3" t="s">
        <v>4468</v>
      </c>
      <c r="F596" s="3" t="s">
        <v>4469</v>
      </c>
      <c r="G596" s="3" t="s">
        <v>1511</v>
      </c>
      <c r="H596" s="3" t="s">
        <v>4470</v>
      </c>
      <c r="I596">
        <v>2</v>
      </c>
      <c r="K596" s="3" t="s">
        <v>4545</v>
      </c>
      <c r="P596">
        <f t="shared" si="9"/>
        <v>253</v>
      </c>
    </row>
    <row r="597" spans="1:16" ht="30">
      <c r="A597" t="s">
        <v>1260</v>
      </c>
      <c r="B597" t="s">
        <v>4471</v>
      </c>
      <c r="C597" s="3" t="s">
        <v>4472</v>
      </c>
      <c r="E597" s="3" t="s">
        <v>4473</v>
      </c>
      <c r="F597" s="3" t="s">
        <v>4474</v>
      </c>
      <c r="G597" s="3" t="s">
        <v>1432</v>
      </c>
      <c r="H597" s="3" t="s">
        <v>4475</v>
      </c>
      <c r="I597">
        <v>3</v>
      </c>
      <c r="K597" s="3" t="s">
        <v>4545</v>
      </c>
      <c r="P597">
        <f t="shared" si="9"/>
        <v>382</v>
      </c>
    </row>
    <row r="598" spans="1:16" ht="45">
      <c r="A598" t="s">
        <v>1262</v>
      </c>
      <c r="B598" t="s">
        <v>4476</v>
      </c>
      <c r="C598" s="3" t="s">
        <v>4477</v>
      </c>
      <c r="E598" s="3" t="s">
        <v>4478</v>
      </c>
      <c r="F598" s="3" t="s">
        <v>4479</v>
      </c>
      <c r="G598" s="3" t="s">
        <v>4480</v>
      </c>
      <c r="H598" s="3" t="s">
        <v>4481</v>
      </c>
      <c r="I598">
        <v>4</v>
      </c>
      <c r="K598" s="3" t="s">
        <v>4545</v>
      </c>
      <c r="P598">
        <f t="shared" si="9"/>
        <v>695</v>
      </c>
    </row>
    <row r="599" spans="1:16" ht="45">
      <c r="A599" t="s">
        <v>1264</v>
      </c>
      <c r="B599" t="s">
        <v>4482</v>
      </c>
      <c r="C599" s="3" t="s">
        <v>4483</v>
      </c>
      <c r="E599" s="3" t="s">
        <v>4484</v>
      </c>
      <c r="F599" s="3" t="s">
        <v>4485</v>
      </c>
      <c r="G599" s="3" t="s">
        <v>4486</v>
      </c>
      <c r="H599" s="3" t="s">
        <v>4481</v>
      </c>
      <c r="I599">
        <v>5</v>
      </c>
      <c r="K599" s="3" t="s">
        <v>4545</v>
      </c>
      <c r="P599">
        <f t="shared" si="9"/>
        <v>698</v>
      </c>
    </row>
    <row r="600" spans="1:16" ht="45">
      <c r="A600" t="s">
        <v>1266</v>
      </c>
      <c r="B600" t="s">
        <v>4487</v>
      </c>
      <c r="C600" s="3" t="s">
        <v>4488</v>
      </c>
      <c r="D600" s="3" t="s">
        <v>4489</v>
      </c>
      <c r="E600" s="3" t="s">
        <v>4490</v>
      </c>
      <c r="F600" s="3" t="s">
        <v>4491</v>
      </c>
      <c r="G600" s="3" t="s">
        <v>4492</v>
      </c>
      <c r="H600" s="3" t="s">
        <v>4493</v>
      </c>
      <c r="I600">
        <v>4</v>
      </c>
      <c r="K600" s="3" t="s">
        <v>4545</v>
      </c>
      <c r="P600">
        <f t="shared" si="9"/>
        <v>100</v>
      </c>
    </row>
    <row r="601" spans="1:16" ht="45">
      <c r="A601" t="s">
        <v>1268</v>
      </c>
      <c r="B601" t="s">
        <v>4494</v>
      </c>
      <c r="C601" s="3" t="s">
        <v>4495</v>
      </c>
      <c r="D601" s="3" t="s">
        <v>4496</v>
      </c>
      <c r="E601" s="3" t="s">
        <v>4497</v>
      </c>
      <c r="F601" s="3" t="s">
        <v>4498</v>
      </c>
      <c r="G601" s="3" t="s">
        <v>4499</v>
      </c>
      <c r="H601" s="3" t="s">
        <v>4500</v>
      </c>
      <c r="I601">
        <v>5</v>
      </c>
      <c r="K601" s="3" t="s">
        <v>4545</v>
      </c>
      <c r="P601">
        <f t="shared" si="9"/>
        <v>163</v>
      </c>
    </row>
    <row r="602" spans="1:16" ht="45">
      <c r="A602" t="s">
        <v>1270</v>
      </c>
      <c r="B602" t="s">
        <v>4501</v>
      </c>
      <c r="C602" s="3" t="s">
        <v>4502</v>
      </c>
      <c r="D602" s="3" t="s">
        <v>4503</v>
      </c>
      <c r="E602" s="3" t="s">
        <v>4504</v>
      </c>
      <c r="F602" s="3" t="s">
        <v>4505</v>
      </c>
      <c r="G602" s="3" t="s">
        <v>4506</v>
      </c>
      <c r="H602" s="3" t="s">
        <v>4500</v>
      </c>
      <c r="I602">
        <v>6</v>
      </c>
      <c r="K602" s="3" t="s">
        <v>4545</v>
      </c>
      <c r="P602">
        <f t="shared" si="9"/>
        <v>222</v>
      </c>
    </row>
    <row r="603" spans="1:16" ht="30">
      <c r="A603" t="s">
        <v>1272</v>
      </c>
      <c r="B603" t="s">
        <v>4507</v>
      </c>
      <c r="C603" s="3" t="s">
        <v>4508</v>
      </c>
      <c r="E603" s="3" t="s">
        <v>4509</v>
      </c>
      <c r="F603" s="3" t="s">
        <v>4510</v>
      </c>
      <c r="G603" s="3" t="s">
        <v>4506</v>
      </c>
      <c r="H603" s="3" t="s">
        <v>4500</v>
      </c>
      <c r="I603">
        <v>7</v>
      </c>
      <c r="K603" s="3" t="s">
        <v>4545</v>
      </c>
      <c r="P603">
        <f t="shared" si="9"/>
        <v>152</v>
      </c>
    </row>
    <row r="604" spans="1:16" ht="60">
      <c r="A604" t="s">
        <v>1274</v>
      </c>
      <c r="B604" t="s">
        <v>4511</v>
      </c>
      <c r="C604" s="3" t="s">
        <v>4512</v>
      </c>
      <c r="D604" s="3" t="s">
        <v>4513</v>
      </c>
      <c r="E604" s="3" t="s">
        <v>4514</v>
      </c>
      <c r="F604" s="3" t="s">
        <v>4515</v>
      </c>
      <c r="H604" s="3" t="s">
        <v>4516</v>
      </c>
      <c r="I604">
        <v>7</v>
      </c>
      <c r="K604" s="3" t="s">
        <v>4545</v>
      </c>
      <c r="P604">
        <f t="shared" si="9"/>
        <v>457</v>
      </c>
    </row>
    <row r="605" spans="1:16" ht="60">
      <c r="A605" t="s">
        <v>1276</v>
      </c>
      <c r="B605" t="s">
        <v>4517</v>
      </c>
      <c r="C605" s="3" t="s">
        <v>4518</v>
      </c>
      <c r="E605" s="3" t="s">
        <v>4519</v>
      </c>
      <c r="F605" s="3" t="s">
        <v>4520</v>
      </c>
      <c r="G605" s="3" t="s">
        <v>4521</v>
      </c>
      <c r="H605" s="3" t="s">
        <v>4522</v>
      </c>
      <c r="I605">
        <v>8</v>
      </c>
      <c r="K605" s="3" t="s">
        <v>4545</v>
      </c>
      <c r="P605">
        <f t="shared" si="9"/>
        <v>397</v>
      </c>
    </row>
    <row r="606" spans="1:16" ht="30">
      <c r="A606" t="s">
        <v>1278</v>
      </c>
      <c r="B606" t="s">
        <v>4523</v>
      </c>
      <c r="C606" s="3" t="s">
        <v>4524</v>
      </c>
      <c r="E606" s="3" t="s">
        <v>4525</v>
      </c>
      <c r="F606" s="3" t="s">
        <v>4526</v>
      </c>
      <c r="H606" s="3" t="s">
        <v>4527</v>
      </c>
      <c r="I606">
        <v>4</v>
      </c>
      <c r="K606" s="3" t="s">
        <v>4545</v>
      </c>
      <c r="P606">
        <f t="shared" si="9"/>
        <v>283</v>
      </c>
    </row>
    <row r="607" spans="1:16" ht="30">
      <c r="A607" t="s">
        <v>1280</v>
      </c>
      <c r="B607" t="s">
        <v>4528</v>
      </c>
      <c r="C607" s="3" t="s">
        <v>4529</v>
      </c>
      <c r="E607" s="3" t="s">
        <v>4530</v>
      </c>
      <c r="F607" s="3" t="s">
        <v>4531</v>
      </c>
      <c r="H607" s="3" t="s">
        <v>4532</v>
      </c>
      <c r="I607">
        <v>5</v>
      </c>
      <c r="K607" s="3" t="s">
        <v>4545</v>
      </c>
      <c r="P607">
        <f t="shared" si="9"/>
        <v>411</v>
      </c>
    </row>
    <row r="608" spans="1:16" ht="30">
      <c r="A608" t="s">
        <v>1282</v>
      </c>
      <c r="B608" t="s">
        <v>4533</v>
      </c>
      <c r="C608" s="3" t="s">
        <v>4534</v>
      </c>
      <c r="D608" s="3" t="s">
        <v>4535</v>
      </c>
      <c r="E608" s="3" t="s">
        <v>4536</v>
      </c>
      <c r="F608" s="3" t="s">
        <v>4537</v>
      </c>
      <c r="H608" s="3" t="s">
        <v>4538</v>
      </c>
      <c r="I608">
        <v>4</v>
      </c>
      <c r="K608" s="3" t="s">
        <v>4545</v>
      </c>
      <c r="P608">
        <f t="shared" si="9"/>
        <v>385</v>
      </c>
    </row>
    <row r="609" spans="1:16" ht="30">
      <c r="A609" t="s">
        <v>1284</v>
      </c>
      <c r="B609" t="s">
        <v>4539</v>
      </c>
      <c r="C609" s="3" t="s">
        <v>4540</v>
      </c>
      <c r="D609" s="3" t="s">
        <v>4541</v>
      </c>
      <c r="E609" s="3" t="s">
        <v>4542</v>
      </c>
      <c r="F609" s="3" t="s">
        <v>4543</v>
      </c>
      <c r="H609" s="3" t="s">
        <v>4544</v>
      </c>
      <c r="I609">
        <v>5</v>
      </c>
      <c r="K609" s="3" t="s">
        <v>4545</v>
      </c>
      <c r="P609">
        <f t="shared" si="9"/>
        <v>481</v>
      </c>
    </row>
    <row r="610" spans="1:16" ht="30">
      <c r="A610" t="s">
        <v>1286</v>
      </c>
      <c r="B610" t="s">
        <v>4546</v>
      </c>
      <c r="C610" s="3" t="s">
        <v>4547</v>
      </c>
      <c r="E610" s="3" t="s">
        <v>4548</v>
      </c>
      <c r="F610" s="3" t="s">
        <v>4543</v>
      </c>
      <c r="H610" s="3" t="s">
        <v>4549</v>
      </c>
      <c r="I610">
        <v>6</v>
      </c>
      <c r="K610" s="3" t="s">
        <v>4545</v>
      </c>
      <c r="P610">
        <f t="shared" si="9"/>
        <v>481</v>
      </c>
    </row>
    <row r="611" spans="1:16" ht="45">
      <c r="A611" t="s">
        <v>1288</v>
      </c>
      <c r="B611" t="s">
        <v>4550</v>
      </c>
      <c r="C611" s="3" t="s">
        <v>4551</v>
      </c>
      <c r="D611" s="3" t="s">
        <v>4552</v>
      </c>
      <c r="E611" s="3" t="s">
        <v>4553</v>
      </c>
      <c r="F611" s="3" t="s">
        <v>4554</v>
      </c>
      <c r="H611" s="3" t="s">
        <v>4549</v>
      </c>
      <c r="I611">
        <v>7</v>
      </c>
      <c r="K611" s="3" t="s">
        <v>4545</v>
      </c>
      <c r="P611">
        <f t="shared" si="9"/>
        <v>321</v>
      </c>
    </row>
    <row r="612" spans="1:16" ht="30">
      <c r="A612" t="s">
        <v>1290</v>
      </c>
      <c r="B612" t="s">
        <v>4555</v>
      </c>
      <c r="C612" s="3" t="s">
        <v>4556</v>
      </c>
      <c r="D612" s="3" t="s">
        <v>4557</v>
      </c>
      <c r="E612" s="3" t="s">
        <v>4558</v>
      </c>
      <c r="F612" s="3" t="s">
        <v>4559</v>
      </c>
      <c r="G612" s="3" t="s">
        <v>2261</v>
      </c>
      <c r="H612" s="3" t="s">
        <v>1489</v>
      </c>
      <c r="I612">
        <v>1</v>
      </c>
      <c r="K612" s="3" t="s">
        <v>4545</v>
      </c>
      <c r="P612">
        <f t="shared" si="9"/>
        <v>330</v>
      </c>
    </row>
    <row r="613" spans="1:16" ht="60">
      <c r="A613" t="s">
        <v>1292</v>
      </c>
      <c r="B613" t="s">
        <v>4560</v>
      </c>
      <c r="C613" s="3" t="s">
        <v>4561</v>
      </c>
      <c r="D613" s="3" t="s">
        <v>4562</v>
      </c>
      <c r="E613" s="3" t="s">
        <v>4563</v>
      </c>
      <c r="F613" s="3" t="s">
        <v>4564</v>
      </c>
      <c r="G613" s="3" t="s">
        <v>2261</v>
      </c>
      <c r="H613" s="3" t="s">
        <v>4565</v>
      </c>
      <c r="I613">
        <v>3</v>
      </c>
      <c r="K613" s="3" t="s">
        <v>4545</v>
      </c>
      <c r="P613">
        <f t="shared" si="9"/>
        <v>712</v>
      </c>
    </row>
    <row r="614" spans="1:16" ht="75">
      <c r="A614" t="s">
        <v>1294</v>
      </c>
      <c r="B614" t="s">
        <v>4566</v>
      </c>
      <c r="C614" s="3" t="s">
        <v>4567</v>
      </c>
      <c r="D614" s="3" t="s">
        <v>4568</v>
      </c>
      <c r="E614" s="3" t="s">
        <v>4569</v>
      </c>
      <c r="F614" s="3" t="s">
        <v>4570</v>
      </c>
      <c r="G614" s="3" t="s">
        <v>2261</v>
      </c>
      <c r="H614" s="3" t="s">
        <v>4571</v>
      </c>
      <c r="I614">
        <v>4</v>
      </c>
      <c r="K614" s="3" t="s">
        <v>4545</v>
      </c>
      <c r="P614">
        <f t="shared" si="9"/>
        <v>773</v>
      </c>
    </row>
    <row r="615" spans="1:16" ht="75">
      <c r="A615" t="s">
        <v>1296</v>
      </c>
      <c r="B615" t="s">
        <v>4572</v>
      </c>
      <c r="C615" s="3" t="s">
        <v>4573</v>
      </c>
      <c r="D615" s="3" t="s">
        <v>4574</v>
      </c>
      <c r="E615" s="3" t="s">
        <v>4575</v>
      </c>
      <c r="F615" s="3" t="s">
        <v>4576</v>
      </c>
      <c r="G615" s="3" t="s">
        <v>2261</v>
      </c>
      <c r="H615" s="3" t="s">
        <v>4577</v>
      </c>
      <c r="I615">
        <v>5</v>
      </c>
      <c r="K615" s="3" t="s">
        <v>4545</v>
      </c>
      <c r="P615">
        <f t="shared" si="9"/>
        <v>703</v>
      </c>
    </row>
  </sheetData>
  <autoFilter ref="A1:Q615" xr:uid="{8297B086-8F87-46EC-B941-ABAF2C4ABF1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IKNOFZHGYVL46M4OYJHYYHSQOT2U2KAP:ms-officescript%3A%2F%2Fonedrive_business_sharinglink%2Fu!aHR0cHM6Ly8zNjVzYy1teS5zaGFyZXBvaW50LmNvbS86dTovZy9wZXJzb25hbC9hZG0tYWRtaW5pdC1zdmNfYWRtaW5fc2NfZ292L0VlYkZWODh6anNKUGpCNVFkUFZOS0E4QjZxOVF0a0xGOVowbmt3ZGsxeGVIUXc"/>
  <scriptId xmlns="" id="ms-officescript%3A%2F%2Fonedrive_business_itemlink%2F01IKNOFZBY2B3TFPDQ35CLBH4SNEU7Y4PS:ms-officescript%3A%2F%2Fonedrive_business_sharinglink%2Fu!aHR0cHM6Ly8zNjVzYy1teS5zaGFyZXBvaW50LmNvbS86dTovZy9wZXJzb25hbC9hZG0tYWRtaW5pdC1zdmNfYWRtaW5fc2NfZ292L0VUalFkeks4Y045RXNKLVNhU244Y2ZJQmRZd2g2TTEyTnlpMEdBbHYxT0ZmTlE"/>
</scriptIds>
</file>

<file path=customXml/itemProps1.xml><?xml version="1.0" encoding="utf-8"?>
<ds:datastoreItem xmlns:ds="http://schemas.openxmlformats.org/officeDocument/2006/customXml" ds:itemID="{80245CF9-9810-45A4-98C7-79240D18C9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Norton, Charles</dc:creator>
  <cp:keywords/>
  <dc:description/>
  <cp:lastModifiedBy>i:0#.f|membership|adm-adminit-svc@admin.sc.gov</cp:lastModifiedBy>
  <cp:revision/>
  <dcterms:created xsi:type="dcterms:W3CDTF">2024-01-25T16:28:56Z</dcterms:created>
  <dcterms:modified xsi:type="dcterms:W3CDTF">2024-10-16T14:02:06Z</dcterms:modified>
  <cp:category/>
  <cp:contentStatus/>
</cp:coreProperties>
</file>