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7425" activeTab="0"/>
  </bookViews>
  <sheets>
    <sheet name="RIF Retention Pts" sheetId="1" r:id="rId1"/>
    <sheet name="Sheet1" sheetId="2" r:id="rId2"/>
    <sheet name="Instructions" sheetId="3" r:id="rId3"/>
  </sheets>
  <definedNames/>
  <calcPr fullCalcOnLoad="1"/>
</workbook>
</file>

<file path=xl/sharedStrings.xml><?xml version="1.0" encoding="utf-8"?>
<sst xmlns="http://schemas.openxmlformats.org/spreadsheetml/2006/main" count="67" uniqueCount="42">
  <si>
    <t>Name</t>
  </si>
  <si>
    <t>Age</t>
  </si>
  <si>
    <t>Race</t>
  </si>
  <si>
    <t>Gender</t>
  </si>
  <si>
    <t>E</t>
  </si>
  <si>
    <t>M</t>
  </si>
  <si>
    <t>B</t>
  </si>
  <si>
    <t>S</t>
  </si>
  <si>
    <t>Scores</t>
  </si>
  <si>
    <t>Rating</t>
  </si>
  <si>
    <t>Employee 1</t>
  </si>
  <si>
    <t>Employee 2</t>
  </si>
  <si>
    <t>Employee 3</t>
  </si>
  <si>
    <t>Employee 4</t>
  </si>
  <si>
    <t>F</t>
  </si>
  <si>
    <t>W</t>
  </si>
  <si>
    <t>Continuous State Service Date</t>
  </si>
  <si>
    <t>EPMS Points for First Year</t>
  </si>
  <si>
    <t>EPMS Points for Second Year</t>
  </si>
  <si>
    <t>Retention Point Cut Off Date</t>
  </si>
  <si>
    <t>Retention Points Based on Continuous State Service Time</t>
  </si>
  <si>
    <t>TOTAL RETENTION POINTS</t>
  </si>
  <si>
    <t>A</t>
  </si>
  <si>
    <t>Employee's Full Name</t>
  </si>
  <si>
    <t>Employee's Race</t>
  </si>
  <si>
    <t>Employee's Age</t>
  </si>
  <si>
    <t>Employee's Gender</t>
  </si>
  <si>
    <t>Explanations of Cells</t>
  </si>
  <si>
    <t>Final date that the agency will use to calculate employees' continuous state service time and documented EPMS scores.</t>
  </si>
  <si>
    <t>Instructions</t>
  </si>
  <si>
    <t>EPMS Rating</t>
  </si>
  <si>
    <t>Total Retention Points</t>
  </si>
  <si>
    <t>**PLEASE DO NOT ENTER INFORMATION INTO THE SHADED COLUMNS.**</t>
  </si>
  <si>
    <t>DO NOT CHANGE INFORMATION ON THIS SHEET.</t>
  </si>
  <si>
    <r>
      <t xml:space="preserve">Formula in this cell will automatically calculate retention points by subtracting continuous state service date from retention point cut off date.  **Covered employees will receive one retention point for each year of continuous service after completion of a 12-month probationary period.  Six months or more of continuous service will be considered as one year of service and less than six months of service will receive no retention points. </t>
    </r>
    <r>
      <rPr>
        <b/>
        <sz val="10"/>
        <rFont val="Arial"/>
        <family val="2"/>
      </rPr>
      <t xml:space="preserve"> THIS CELL WILL AUTOMATICALLY CALCULATE RETENTION POINTS. </t>
    </r>
  </si>
  <si>
    <r>
      <t xml:space="preserve">Employees' total retention points  </t>
    </r>
    <r>
      <rPr>
        <b/>
        <sz val="10"/>
        <rFont val="Arial"/>
        <family val="2"/>
      </rPr>
      <t xml:space="preserve">THIS CELL WILL AUTOMATICALLY CALCULATE RETENTION POINTS. </t>
    </r>
  </si>
  <si>
    <t>Use date from SCEIS Infotype 0041 or PF6 of HRIS.  Please note:  Information from HRIS is based on the information that the agency keyed.  Any inaccuracies should be researched and verified before calculating retention points.</t>
  </si>
  <si>
    <r>
      <t>Enter EPMS ratings for first year according to the following:  Exceptional (E) = 3, Successful (S) = 2; Unsucessful (U) = 0.  For those who have ratings different from</t>
    </r>
    <r>
      <rPr>
        <sz val="10"/>
        <rFont val="Arial"/>
        <family val="0"/>
      </rPr>
      <t xml:space="preserve"> </t>
    </r>
    <r>
      <rPr>
        <sz val="10"/>
        <color indexed="8"/>
        <rFont val="Arial"/>
        <family val="2"/>
      </rPr>
      <t>DSHR's</t>
    </r>
    <r>
      <rPr>
        <sz val="10"/>
        <rFont val="Arial"/>
        <family val="0"/>
      </rPr>
      <t xml:space="preserve"> EPMS Model Policy, agencies should have already used their conversion scale prior to entering information into this worksheet.  Also, if agencies assign points other than </t>
    </r>
    <r>
      <rPr>
        <sz val="10"/>
        <color indexed="8"/>
        <rFont val="Arial"/>
        <family val="2"/>
      </rPr>
      <t>DSHR's</t>
    </r>
    <r>
      <rPr>
        <sz val="10"/>
        <rFont val="Arial"/>
        <family val="0"/>
      </rPr>
      <t xml:space="preserve"> RIF Model Policy, agencies can adjust Sheet 1 accordingly.</t>
    </r>
    <r>
      <rPr>
        <sz val="10"/>
        <rFont val="Arial"/>
        <family val="2"/>
      </rPr>
      <t xml:space="preserve"> </t>
    </r>
  </si>
  <si>
    <r>
      <t>THIS CELL WILL AUTOMATICALLY CALCULATE RETENTION POINTS.</t>
    </r>
    <r>
      <rPr>
        <sz val="10"/>
        <rFont val="Arial"/>
        <family val="0"/>
      </rPr>
      <t xml:space="preserve">  Exceptional (E) = 3, Successful (S) = 2; Unsucessful (U) = 0.</t>
    </r>
  </si>
  <si>
    <t>Enter EPMS ratings for second year aaccording to the following:  Exceptional (E) = 3, Successful (S) = 2; Unsucessful (U) = 0.  For those who have ratings different from DSHR's EPMS Model Policy, agencies should have already used their conversion scale prior to entering information into this worksheet.  Also, if agencies assign points other than DSHR's RIF Model Policy, agencies can adjust Sheet 1 accordingly.</t>
  </si>
  <si>
    <r>
      <t xml:space="preserve">THIS CELL WILL AUTOMATICALLY CALCULATE RETENTION POINTS. </t>
    </r>
    <r>
      <rPr>
        <sz val="10"/>
        <rFont val="Arial"/>
        <family val="0"/>
      </rPr>
      <t xml:space="preserve"> Exceptional (E) = 3, Successful (S) = 2; Unsucessful (U) = 0.</t>
    </r>
  </si>
  <si>
    <t>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</si>
</sst>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quot;Yes&quot;;&quot;Yes&quot;;&quot;No&quot;"/>
    <numFmt numFmtId="167" formatCode="&quot;True&quot;;&quot;True&quot;;&quot;False&quot;"/>
    <numFmt numFmtId="168" formatCode="&quot;On&quot;;&quot;On&quot;;&quot;Off&quot;"/>
    <numFmt numFmtId="169" formatCode="[$€-2]\ #,##0.00_);[Red]\([$€-2]\ #,##0.00\)"/>
  </numFmts>
  <fonts count="4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Alignment="1">
      <alignment/>
    </xf>
    <xf numFmtId="14" fontId="0" fillId="0" borderId="0" xfId="0" applyNumberFormat="1" applyAlignment="1">
      <alignment/>
    </xf>
    <xf numFmtId="0" fontId="0" fillId="0" borderId="0" xfId="0" applyNumberFormat="1" applyAlignment="1">
      <alignment/>
    </xf>
    <xf numFmtId="1" fontId="0" fillId="0" borderId="0" xfId="0" applyNumberFormat="1" applyAlignment="1">
      <alignment/>
    </xf>
    <xf numFmtId="0" fontId="1" fillId="0" borderId="10" xfId="0" applyFont="1" applyBorder="1" applyAlignment="1">
      <alignment horizontal="center"/>
    </xf>
    <xf numFmtId="0" fontId="0" fillId="0" borderId="0" xfId="0" applyAlignment="1">
      <alignment horizontal="center"/>
    </xf>
    <xf numFmtId="1" fontId="1" fillId="0" borderId="10" xfId="0" applyNumberFormat="1" applyFont="1" applyBorder="1" applyAlignment="1">
      <alignment horizontal="center"/>
    </xf>
    <xf numFmtId="1" fontId="0" fillId="0" borderId="0" xfId="0" applyNumberFormat="1" applyAlignment="1">
      <alignment horizontal="center"/>
    </xf>
    <xf numFmtId="0" fontId="0" fillId="33" borderId="0" xfId="0" applyNumberFormat="1" applyFill="1" applyAlignment="1">
      <alignment/>
    </xf>
    <xf numFmtId="0" fontId="0" fillId="33" borderId="0" xfId="0" applyFill="1" applyAlignment="1">
      <alignment/>
    </xf>
    <xf numFmtId="0" fontId="1" fillId="33" borderId="10" xfId="0" applyFont="1" applyFill="1" applyBorder="1" applyAlignment="1">
      <alignment horizontal="center" wrapText="1"/>
    </xf>
    <xf numFmtId="0" fontId="0" fillId="33" borderId="0" xfId="0" applyFill="1" applyBorder="1" applyAlignment="1">
      <alignment/>
    </xf>
    <xf numFmtId="0" fontId="1" fillId="0" borderId="10" xfId="0" applyFont="1" applyBorder="1" applyAlignment="1">
      <alignment horizontal="center" wrapText="1"/>
    </xf>
    <xf numFmtId="0" fontId="0" fillId="0" borderId="0" xfId="0" applyAlignment="1">
      <alignment vertical="top" wrapText="1"/>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0" fillId="0" borderId="0" xfId="0" applyAlignment="1">
      <alignment vertical="center" wrapText="1"/>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0" borderId="0" xfId="0" applyFont="1" applyAlignment="1">
      <alignment/>
    </xf>
    <xf numFmtId="0" fontId="1" fillId="0" borderId="13" xfId="0" applyFont="1" applyFill="1" applyBorder="1" applyAlignment="1">
      <alignment/>
    </xf>
    <xf numFmtId="0" fontId="1" fillId="0" borderId="13" xfId="0" applyFont="1" applyFill="1" applyBorder="1" applyAlignment="1">
      <alignment horizontal="left"/>
    </xf>
    <xf numFmtId="0" fontId="1" fillId="0" borderId="0" xfId="0" applyFont="1" applyAlignment="1">
      <alignment vertical="top" wrapText="1"/>
    </xf>
    <xf numFmtId="0" fontId="0" fillId="0" borderId="0" xfId="0" applyFont="1" applyAlignment="1">
      <alignment vertical="top" wrapText="1"/>
    </xf>
    <xf numFmtId="0" fontId="0" fillId="0" borderId="0" xfId="0" applyNumberFormat="1" applyFont="1" applyAlignment="1">
      <alignment/>
    </xf>
    <xf numFmtId="0" fontId="0" fillId="0" borderId="0" xfId="0" applyFont="1" applyBorder="1" applyAlignment="1">
      <alignment/>
    </xf>
    <xf numFmtId="0" fontId="0" fillId="0" borderId="0" xfId="0" applyFont="1" applyAlignment="1">
      <alignment/>
    </xf>
    <xf numFmtId="0" fontId="1" fillId="0" borderId="13" xfId="0" applyFont="1" applyFill="1" applyBorder="1"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E18" sqref="E18"/>
    </sheetView>
  </sheetViews>
  <sheetFormatPr defaultColWidth="9.140625" defaultRowHeight="12.75"/>
  <cols>
    <col min="1" max="1" width="20.7109375" style="0" customWidth="1"/>
    <col min="2" max="3" width="6.7109375" style="5" customWidth="1"/>
    <col min="4" max="4" width="7.57421875" style="5" customWidth="1"/>
    <col min="5" max="5" width="18.7109375" style="0" customWidth="1"/>
    <col min="6" max="6" width="14.7109375" style="0" customWidth="1"/>
    <col min="7" max="7" width="14.7109375" style="9" customWidth="1"/>
    <col min="8" max="8" width="10.7109375" style="0" customWidth="1"/>
    <col min="9" max="9" width="12.7109375" style="9" customWidth="1"/>
    <col min="10" max="10" width="10.7109375" style="0" customWidth="1"/>
    <col min="11" max="11" width="12.7109375" style="11" customWidth="1"/>
    <col min="12" max="12" width="11.57421875" style="9" customWidth="1"/>
    <col min="13" max="13" width="22.8515625" style="0" customWidth="1"/>
    <col min="15" max="15" width="16.7109375" style="0" customWidth="1"/>
  </cols>
  <sheetData>
    <row r="1" spans="1:2" ht="12.75">
      <c r="A1" s="21" t="s">
        <v>32</v>
      </c>
      <c r="B1" s="20"/>
    </row>
    <row r="2" spans="1:12" ht="64.5" thickBot="1">
      <c r="A2" s="4" t="s">
        <v>0</v>
      </c>
      <c r="B2" s="4" t="s">
        <v>1</v>
      </c>
      <c r="C2" s="4" t="s">
        <v>2</v>
      </c>
      <c r="D2" s="4" t="s">
        <v>3</v>
      </c>
      <c r="E2" s="12" t="s">
        <v>16</v>
      </c>
      <c r="F2" s="12" t="s">
        <v>19</v>
      </c>
      <c r="G2" s="10" t="s">
        <v>20</v>
      </c>
      <c r="H2" s="12" t="s">
        <v>30</v>
      </c>
      <c r="I2" s="10" t="s">
        <v>17</v>
      </c>
      <c r="J2" s="12" t="s">
        <v>30</v>
      </c>
      <c r="K2" s="10" t="s">
        <v>18</v>
      </c>
      <c r="L2" s="10" t="s">
        <v>21</v>
      </c>
    </row>
    <row r="3" spans="1:13" ht="12.75">
      <c r="A3" t="s">
        <v>10</v>
      </c>
      <c r="B3" s="5">
        <v>24</v>
      </c>
      <c r="C3" s="5" t="s">
        <v>6</v>
      </c>
      <c r="D3" s="5" t="s">
        <v>14</v>
      </c>
      <c r="E3" s="1">
        <v>38412</v>
      </c>
      <c r="F3" s="1">
        <v>44562</v>
      </c>
      <c r="G3" s="8">
        <f>ROUND(((F3-E3)/365),0)</f>
        <v>17</v>
      </c>
      <c r="H3" s="24" t="s">
        <v>7</v>
      </c>
      <c r="I3" s="11">
        <f>VLOOKUP(H3,Sheet1!$A$1:$B$5,2,FALSE)</f>
        <v>2</v>
      </c>
      <c r="J3" s="25" t="s">
        <v>4</v>
      </c>
      <c r="K3" s="11">
        <f>VLOOKUP(J3,Sheet1!$A$1:$B$5,2,FALSE)</f>
        <v>3</v>
      </c>
      <c r="L3" s="9">
        <f>G3+I3+K3</f>
        <v>22</v>
      </c>
      <c r="M3" s="2"/>
    </row>
    <row r="4" spans="1:13" ht="12.75">
      <c r="A4" t="s">
        <v>11</v>
      </c>
      <c r="B4" s="5">
        <v>35</v>
      </c>
      <c r="C4" s="5" t="s">
        <v>15</v>
      </c>
      <c r="D4" s="5" t="s">
        <v>5</v>
      </c>
      <c r="E4" s="1">
        <v>34960</v>
      </c>
      <c r="F4" s="1">
        <v>44500</v>
      </c>
      <c r="G4" s="8">
        <f>ROUND(((F4-E4)/365),0)</f>
        <v>26</v>
      </c>
      <c r="H4" s="24" t="s">
        <v>7</v>
      </c>
      <c r="I4" s="11">
        <f>VLOOKUP(H4,Sheet1!$A$1:$B$5,2,FALSE)</f>
        <v>2</v>
      </c>
      <c r="J4" s="26" t="s">
        <v>7</v>
      </c>
      <c r="K4" s="11">
        <f>VLOOKUP(J4,Sheet1!$A$1:$B$5,2,FALSE)</f>
        <v>2</v>
      </c>
      <c r="L4" s="9">
        <f>G4+I4+K4</f>
        <v>30</v>
      </c>
      <c r="M4" s="2"/>
    </row>
    <row r="5" spans="1:13" ht="12.75">
      <c r="A5" t="s">
        <v>12</v>
      </c>
      <c r="B5" s="5">
        <v>45</v>
      </c>
      <c r="C5" s="5" t="s">
        <v>22</v>
      </c>
      <c r="D5" s="5" t="s">
        <v>5</v>
      </c>
      <c r="E5" s="1">
        <v>34647</v>
      </c>
      <c r="F5" s="1">
        <v>44500</v>
      </c>
      <c r="G5" s="8">
        <f>ROUND(((F5-E5)/365),0)</f>
        <v>27</v>
      </c>
      <c r="H5" s="24" t="s">
        <v>4</v>
      </c>
      <c r="I5" s="11">
        <f>VLOOKUP(H5,Sheet1!$A$1:$B$5,2,FALSE)</f>
        <v>3</v>
      </c>
      <c r="J5" s="26" t="s">
        <v>7</v>
      </c>
      <c r="K5" s="11">
        <f>VLOOKUP(J5,Sheet1!$A$1:$B$5,2,FALSE)</f>
        <v>2</v>
      </c>
      <c r="L5" s="9">
        <f>G5+I5+K5</f>
        <v>32</v>
      </c>
      <c r="M5" s="2"/>
    </row>
    <row r="6" spans="1:13" ht="12.75">
      <c r="A6" t="s">
        <v>13</v>
      </c>
      <c r="B6" s="5">
        <v>56</v>
      </c>
      <c r="C6" s="5" t="s">
        <v>15</v>
      </c>
      <c r="D6" s="5" t="s">
        <v>14</v>
      </c>
      <c r="E6" s="1">
        <v>39448</v>
      </c>
      <c r="F6" s="1">
        <v>44743</v>
      </c>
      <c r="G6" s="8">
        <f>ROUND(((F6-E6)/365),0)</f>
        <v>15</v>
      </c>
      <c r="H6" s="24" t="s">
        <v>7</v>
      </c>
      <c r="I6" s="11">
        <f>VLOOKUP(H6,Sheet1!$A$1:$B$5,2,FALSE)</f>
        <v>2</v>
      </c>
      <c r="J6" s="26" t="s">
        <v>4</v>
      </c>
      <c r="K6" s="11">
        <f>VLOOKUP(J6,Sheet1!$A$1:$B$5,2,FALSE)</f>
        <v>3</v>
      </c>
      <c r="L6" s="9">
        <f>G6+I6+K6</f>
        <v>20</v>
      </c>
      <c r="M6" s="2"/>
    </row>
    <row r="11" ht="12.75">
      <c r="F11" s="3"/>
    </row>
    <row r="12" ht="12.75">
      <c r="F12" s="3"/>
    </row>
    <row r="13" ht="12.75">
      <c r="F13" s="3"/>
    </row>
    <row r="14" ht="12.75">
      <c r="F14" s="3"/>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E21" sqref="E21"/>
    </sheetView>
  </sheetViews>
  <sheetFormatPr defaultColWidth="9.140625" defaultRowHeight="12.75"/>
  <cols>
    <col min="1" max="1" width="10.7109375" style="0" customWidth="1"/>
    <col min="2" max="2" width="10.7109375" style="3" customWidth="1"/>
    <col min="3" max="3" width="7.8515625" style="0" customWidth="1"/>
    <col min="4" max="4" width="8.57421875" style="0" customWidth="1"/>
  </cols>
  <sheetData>
    <row r="1" spans="1:5" ht="13.5" thickBot="1">
      <c r="A1" s="4" t="s">
        <v>9</v>
      </c>
      <c r="B1" s="6" t="s">
        <v>8</v>
      </c>
      <c r="E1" s="19" t="s">
        <v>33</v>
      </c>
    </row>
    <row r="2" spans="1:2" ht="12.75">
      <c r="A2" s="5" t="s">
        <v>4</v>
      </c>
      <c r="B2" s="7">
        <v>3</v>
      </c>
    </row>
    <row r="3" spans="1:2" ht="12.75">
      <c r="A3" s="5" t="s">
        <v>7</v>
      </c>
      <c r="B3" s="7">
        <v>2</v>
      </c>
    </row>
    <row r="4" spans="1:2" ht="12.75">
      <c r="A4" s="5" t="s">
        <v>41</v>
      </c>
      <c r="B4" s="7">
        <v>0</v>
      </c>
    </row>
    <row r="5" spans="1:2" ht="12.75">
      <c r="A5" s="5"/>
      <c r="B5" s="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7"/>
  <sheetViews>
    <sheetView zoomScale="151" zoomScaleNormal="151" zoomScalePageLayoutView="0" workbookViewId="0" topLeftCell="A10">
      <selection activeCell="B14" sqref="B14"/>
    </sheetView>
  </sheetViews>
  <sheetFormatPr defaultColWidth="9.140625" defaultRowHeight="12.75"/>
  <cols>
    <col min="1" max="1" width="50.7109375" style="0" customWidth="1"/>
    <col min="2" max="2" width="50.57421875" style="0" customWidth="1"/>
  </cols>
  <sheetData>
    <row r="1" spans="1:2" ht="13.5" thickBot="1">
      <c r="A1" s="17" t="s">
        <v>27</v>
      </c>
      <c r="B1" s="18" t="s">
        <v>29</v>
      </c>
    </row>
    <row r="2" spans="1:2" ht="12.75">
      <c r="A2" s="27" t="s">
        <v>32</v>
      </c>
      <c r="B2" s="27"/>
    </row>
    <row r="3" spans="1:2" ht="12.75">
      <c r="A3" t="s">
        <v>0</v>
      </c>
      <c r="B3" t="s">
        <v>23</v>
      </c>
    </row>
    <row r="4" spans="1:2" ht="12.75">
      <c r="A4" t="s">
        <v>1</v>
      </c>
      <c r="B4" t="s">
        <v>25</v>
      </c>
    </row>
    <row r="5" spans="1:2" ht="12.75">
      <c r="A5" t="s">
        <v>2</v>
      </c>
      <c r="B5" t="s">
        <v>24</v>
      </c>
    </row>
    <row r="6" spans="1:2" ht="12.75">
      <c r="A6" t="s">
        <v>3</v>
      </c>
      <c r="B6" t="s">
        <v>26</v>
      </c>
    </row>
    <row r="7" spans="1:2" ht="63.75">
      <c r="A7" t="s">
        <v>16</v>
      </c>
      <c r="B7" s="23" t="s">
        <v>36</v>
      </c>
    </row>
    <row r="8" spans="1:2" ht="38.25">
      <c r="A8" s="14" t="s">
        <v>19</v>
      </c>
      <c r="B8" s="13" t="s">
        <v>28</v>
      </c>
    </row>
    <row r="9" spans="1:2" ht="127.5">
      <c r="A9" s="15" t="s">
        <v>20</v>
      </c>
      <c r="B9" s="16" t="s">
        <v>34</v>
      </c>
    </row>
    <row r="10" spans="1:2" ht="102">
      <c r="A10" t="s">
        <v>30</v>
      </c>
      <c r="B10" s="23" t="s">
        <v>37</v>
      </c>
    </row>
    <row r="11" spans="1:2" ht="38.25">
      <c r="A11" t="s">
        <v>17</v>
      </c>
      <c r="B11" s="22" t="s">
        <v>38</v>
      </c>
    </row>
    <row r="12" spans="1:2" ht="102">
      <c r="A12" t="s">
        <v>30</v>
      </c>
      <c r="B12" s="23" t="s">
        <v>39</v>
      </c>
    </row>
    <row r="13" spans="1:2" ht="38.25">
      <c r="A13" t="s">
        <v>18</v>
      </c>
      <c r="B13" s="22" t="s">
        <v>40</v>
      </c>
    </row>
    <row r="14" spans="1:2" ht="25.5">
      <c r="A14" t="s">
        <v>31</v>
      </c>
      <c r="B14" s="16" t="s">
        <v>35</v>
      </c>
    </row>
    <row r="17" spans="1:2" ht="12.75">
      <c r="A17" s="28" t="s">
        <v>32</v>
      </c>
      <c r="B17" s="28"/>
    </row>
  </sheetData>
  <sheetProtection/>
  <mergeCells count="2">
    <mergeCell ref="A2:B2"/>
    <mergeCell ref="A17:B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Office of Human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OHR User</dc:creator>
  <cp:keywords/>
  <dc:description/>
  <cp:lastModifiedBy>Keever, Heather</cp:lastModifiedBy>
  <dcterms:created xsi:type="dcterms:W3CDTF">2007-11-19T18:59:08Z</dcterms:created>
  <dcterms:modified xsi:type="dcterms:W3CDTF">2022-08-16T14:38:26Z</dcterms:modified>
  <cp:category/>
  <cp:version/>
  <cp:contentType/>
  <cp:contentStatus/>
</cp:coreProperties>
</file>