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HRCSDocs\Internal Use\Telework Project - 2021\New DSHR Materials\"/>
    </mc:Choice>
  </mc:AlternateContent>
  <xr:revisionPtr revIDLastSave="0" documentId="13_ncr:1_{24B07DD3-BAA7-4821-A701-B0279D5AE586}" xr6:coauthVersionLast="46" xr6:coauthVersionMax="46" xr10:uidLastSave="{00000000-0000-0000-0000-000000000000}"/>
  <bookViews>
    <workbookView xWindow="-28920" yWindow="-120" windowWidth="29040" windowHeight="15840" activeTab="2" xr2:uid="{E82F361F-27AE-4778-9F06-CA940576F939}"/>
  </bookViews>
  <sheets>
    <sheet name="Information" sheetId="5" r:id="rId1"/>
    <sheet name="Savings-Increased Efficiencies" sheetId="1" r:id="rId2"/>
    <sheet name="Cost v. Savings Summary" sheetId="6" r:id="rId3"/>
    <sheet name="Productivity - Perf Measures" sheetId="4" r:id="rId4"/>
    <sheet name="Definition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G15" i="1"/>
  <c r="H15" i="1"/>
  <c r="I15" i="1"/>
  <c r="E15" i="1"/>
  <c r="C11" i="6" l="1"/>
  <c r="B11" i="6"/>
  <c r="A11" i="6"/>
</calcChain>
</file>

<file path=xl/sharedStrings.xml><?xml version="1.0" encoding="utf-8"?>
<sst xmlns="http://schemas.openxmlformats.org/spreadsheetml/2006/main" count="143" uniqueCount="110">
  <si>
    <t>Description</t>
  </si>
  <si>
    <t>Projected (During Telecommuting)</t>
  </si>
  <si>
    <t>Actual (YR 2)</t>
  </si>
  <si>
    <t>Term</t>
  </si>
  <si>
    <t>Actual (YR 1)</t>
  </si>
  <si>
    <t>Applicable cost prior to implementing telecommuting program.</t>
  </si>
  <si>
    <t>Measure</t>
  </si>
  <si>
    <t>Explanation</t>
  </si>
  <si>
    <t>Annual Lease Cost</t>
  </si>
  <si>
    <t>Actual Savings (YR 1)</t>
  </si>
  <si>
    <t>Actual Savings (YR 2)</t>
  </si>
  <si>
    <t>Comments</t>
  </si>
  <si>
    <t xml:space="preserve">Lease costs increased in YR 2 resulting in greater than anticipated cost savings. </t>
  </si>
  <si>
    <t>Annual Parking Costs</t>
  </si>
  <si>
    <t>Parking spaces are currently provided for 50 employees. With the implementation of a telecommuting program the number of spaces needed will be reduced to 20.</t>
  </si>
  <si>
    <t>Parking Subsidies for 50 employees ($300 per employee)</t>
  </si>
  <si>
    <t>The agency realized that 25 parking spaces were necessary for visitor parking. This increased the number of spaces needed to 25.</t>
  </si>
  <si>
    <t>Includes electric, water, and other non-technological costs.</t>
  </si>
  <si>
    <t>Annual Utility Costs</t>
  </si>
  <si>
    <t>Fluctuation in utility usages unrelated to telecommuting affected costs.</t>
  </si>
  <si>
    <t>Annual Costs for Each Desktop</t>
  </si>
  <si>
    <t>The agency pays $35 per desktop per month. Desktops for 50 employees will be surplussed and employees issued laptops.</t>
  </si>
  <si>
    <t>N/A</t>
  </si>
  <si>
    <t>Costs for support for 50 desktops</t>
  </si>
  <si>
    <t>Printer/Printing Costs</t>
  </si>
  <si>
    <t>Cost of Printer Maintenance and Printing Supplies.</t>
  </si>
  <si>
    <t>A move to an electronic document storage system and electronic communication methods reduce the cost of printing.</t>
  </si>
  <si>
    <t>Decreased Training Costs</t>
  </si>
  <si>
    <t>Lower turnover results in fewer new hires and associated new hire training costs including orientation and onboarding. Turnover is currently 20%  (10 employees) annually and expected to drop by 30% to 7 employees annually.</t>
  </si>
  <si>
    <t>Decreased Overtime Costs</t>
  </si>
  <si>
    <t>Overtime costs.</t>
  </si>
  <si>
    <t>See Note</t>
  </si>
  <si>
    <t>Increased work volume in YR1 resulted in increased overtime. As a result a comparison of year-to-year overtime is not a reliable measure of cost savings related to telecommuting.  It was determined that the per case use of overtime was reduced by 20% resulting in a savings of $6,000.</t>
  </si>
  <si>
    <t>Decreased Recruitment Costs</t>
  </si>
  <si>
    <t>Cost of new hire training (trainer, materials and space).</t>
  </si>
  <si>
    <t>Lower turnover results in fewer open positions and results in lower recruitment costs. Turnover is currently 20%  (10 employees) annually and expected to drop by 30% to 7 employees annually. It currently costs $3,000 to hire one employee. See attached documentation reflecting this calculation.</t>
  </si>
  <si>
    <t>Total</t>
  </si>
  <si>
    <t>Actual Costs (YR 1)</t>
  </si>
  <si>
    <t>Actual Costs (YR 2)</t>
  </si>
  <si>
    <t>The agency pays $5 per month for each landline. These lines will be removed for telecommuting employees who will be issued cell phones.</t>
  </si>
  <si>
    <t>Employees will be supplied with laptops.</t>
  </si>
  <si>
    <t>Cost to purchase 50 laptops ($500 each)</t>
  </si>
  <si>
    <t>Monthly IT support for Laptops</t>
  </si>
  <si>
    <t>The agency will pay $25 per desktop per month for 50 employees.</t>
  </si>
  <si>
    <t>Cost to of IT support for 50 laptops.</t>
  </si>
  <si>
    <t>Cost to purchase 50 cell phones ($500 each)</t>
  </si>
  <si>
    <t>Employees will be supplied with cellphones.</t>
  </si>
  <si>
    <t>Laptops (One Time Cost)</t>
  </si>
  <si>
    <t>Cellphones (One Time Cost)</t>
  </si>
  <si>
    <t>Electronic Document System (One Time Cost)</t>
  </si>
  <si>
    <t>Cost to purchase and install an electronic document system.</t>
  </si>
  <si>
    <t>Paper documents will be eliminated and all documentation retained electronically.</t>
  </si>
  <si>
    <t>How the cost or savings is measured.</t>
  </si>
  <si>
    <t>The reason costs will increase or decrease with implementation of a telecommuting program.</t>
  </si>
  <si>
    <t>The annual cost savings or increase anticipated following implementation of the telecommuting program.</t>
  </si>
  <si>
    <t>The annual cost savings or increase realized following implementation of the telecommuting program (months 0-12).</t>
  </si>
  <si>
    <t>The annual cost savings or increase realized following implementation of the telecommuting program (months 13-24).</t>
  </si>
  <si>
    <t>Calls Taken Per Employee</t>
  </si>
  <si>
    <t xml:space="preserve">The number of inbound calls answered by each employee per day. </t>
  </si>
  <si>
    <t>The number of calls answered by each employee is measured automatically with current system functionality. The average inbound calls answered per month is determined by dividing the number of calls taken by the number of work hours (non-leave) for the month. This number is multiplied by 7.5 to determine the average number of calls taken per employee per workday.</t>
  </si>
  <si>
    <t>Actual Productivity (YR i)</t>
  </si>
  <si>
    <t>Actual Productivity (YR 2)</t>
  </si>
  <si>
    <t>Productivity increased steadily as people adjusted to working from home.</t>
  </si>
  <si>
    <t>Customer Service Satisfaction</t>
  </si>
  <si>
    <t>Customer Service Satisfaction Surveys are sent to every person who contacts the service center.</t>
  </si>
  <si>
    <t>Customer services surveys are sent to every person who contacts the service center. Feedback is requested concerning the service representative and the agency and is provided on a five-point scale.</t>
  </si>
  <si>
    <t>85% in the top two boxes (agree and strongly agree) when asked about service provided by the employee and the agency.</t>
  </si>
  <si>
    <t>90% in top two boxes</t>
  </si>
  <si>
    <t>85% in top two boxes</t>
  </si>
  <si>
    <t>92% in top two boxes</t>
  </si>
  <si>
    <t>Cost</t>
  </si>
  <si>
    <t>Savings - Increased Efficiencies &amp; Costs</t>
  </si>
  <si>
    <t>Productivity</t>
  </si>
  <si>
    <t>Any other relevant information.</t>
  </si>
  <si>
    <t>Performance/Productivity  Measure</t>
  </si>
  <si>
    <t>What will be measured to monitor performance and productivity.</t>
  </si>
  <si>
    <t>Productivity/ Performance Measure</t>
  </si>
  <si>
    <t>Explanation of the measurement that will be used.</t>
  </si>
  <si>
    <t>Current productivity or performance.</t>
  </si>
  <si>
    <t>Actual productivity or performance following implementation of the telecommuting program (months 0-12).</t>
  </si>
  <si>
    <t>Actual productivity or performance following implementation of the telecommuting program (months 13-24).</t>
  </si>
  <si>
    <t>Savings</t>
  </si>
  <si>
    <t>Savings - Costs (ROI)</t>
  </si>
  <si>
    <t>Current (Pre-Telecommuting)</t>
  </si>
  <si>
    <t>Utility Costs</t>
  </si>
  <si>
    <t xml:space="preserve">Turnover was lower than anticipated in year one with 8 employees leaving an lower in year two with 8 employees leaving. A review of the current unemployment rate and turnover among similarly situated employees not permitted to telecommute indicates these cost savings are associated with the employees' ability to telecommute. Documentation attached. </t>
  </si>
  <si>
    <t>Recruitment cost (job posting, advertising, time to review applications and conduct interviews, and background checks)</t>
  </si>
  <si>
    <t>Definitions</t>
  </si>
  <si>
    <t>The measurement that will be used to evaluate productivity or performance.</t>
  </si>
  <si>
    <t>Anticipated productivity or performance during telecommuting.</t>
  </si>
  <si>
    <t>Category</t>
  </si>
  <si>
    <t>Projected Savings/Cost</t>
  </si>
  <si>
    <t>Actual Savings/Cost (YR 1)</t>
  </si>
  <si>
    <t>Actual Savings/Cost (YR 2)</t>
  </si>
  <si>
    <t>Information Technology</t>
  </si>
  <si>
    <t>Personnel</t>
  </si>
  <si>
    <t>Facility Costs</t>
  </si>
  <si>
    <t>Supply Costs</t>
  </si>
  <si>
    <t>Lease Cost for 10,000sq ft office space</t>
  </si>
  <si>
    <t>Space needed will be reduced to 5,000 sq. ft.</t>
  </si>
  <si>
    <t>Decreased Landline Phone Costs</t>
  </si>
  <si>
    <t>Costs of phone landlines</t>
  </si>
  <si>
    <t>Lower turnover results in fewer employees available to work while replacements are hired. Turnover is currently 20%  (10 employees) annually and expected to drop by 30% to 7 employees annually. Current overtime averages two hours per employee per week (5,200 hours), at an average rate of $15.00 per hour. It is anticipated that overtime will be reduced by 1,000 hours as the result of reduced employee turnover.</t>
  </si>
  <si>
    <t>Description of Applicable Savings or Cost.</t>
  </si>
  <si>
    <r>
      <t xml:space="preserve">This spreadsheet provides an example business case and measurement mechanism for agencies interested in implementing a telecommuting program. The spreadsheet includes four additional tabs: 
The </t>
    </r>
    <r>
      <rPr>
        <b/>
        <sz val="11"/>
        <color theme="1"/>
        <rFont val="Arial"/>
        <family val="2"/>
      </rPr>
      <t xml:space="preserve">Savings/Increased Efficiency </t>
    </r>
    <r>
      <rPr>
        <sz val="11"/>
        <color theme="1"/>
        <rFont val="Arial"/>
        <family val="2"/>
      </rPr>
      <t>tab</t>
    </r>
    <r>
      <rPr>
        <b/>
        <sz val="11"/>
        <color theme="1"/>
        <rFont val="Arial"/>
        <family val="2"/>
      </rPr>
      <t xml:space="preserve"> </t>
    </r>
    <r>
      <rPr>
        <sz val="11"/>
        <color theme="1"/>
        <rFont val="Arial"/>
        <family val="2"/>
      </rPr>
      <t xml:space="preserve">provides a summary of the cost savings expected from implementing a telecommuting program.
The </t>
    </r>
    <r>
      <rPr>
        <b/>
        <sz val="11"/>
        <color theme="1"/>
        <rFont val="Arial"/>
        <family val="2"/>
      </rPr>
      <t xml:space="preserve">Cost v. Savings Summary </t>
    </r>
    <r>
      <rPr>
        <sz val="11"/>
        <color theme="1"/>
        <rFont val="Arial"/>
        <family val="2"/>
      </rPr>
      <t xml:space="preserve">tab summarizes the costs and savings associated with implementing the telecommuting plan. 
The </t>
    </r>
    <r>
      <rPr>
        <b/>
        <sz val="11"/>
        <color theme="1"/>
        <rFont val="Arial"/>
        <family val="2"/>
      </rPr>
      <t>Summary</t>
    </r>
    <r>
      <rPr>
        <sz val="11"/>
        <color theme="1"/>
        <rFont val="Arial"/>
        <family val="2"/>
      </rPr>
      <t xml:space="preserve"> tab consolidates the information concerning costs and savings.
The </t>
    </r>
    <r>
      <rPr>
        <b/>
        <sz val="11"/>
        <color theme="1"/>
        <rFont val="Arial"/>
        <family val="2"/>
      </rPr>
      <t xml:space="preserve">Productivity - Perf Measures </t>
    </r>
    <r>
      <rPr>
        <sz val="11"/>
        <color theme="1"/>
        <rFont val="Arial"/>
        <family val="2"/>
      </rPr>
      <t xml:space="preserve">tab summarizes the productivity and performance measures in place to evaluate the impact of telecommuting on the quantity and quality of the work performed. 
The </t>
    </r>
    <r>
      <rPr>
        <b/>
        <sz val="11"/>
        <color theme="1"/>
        <rFont val="Arial"/>
        <family val="2"/>
      </rPr>
      <t xml:space="preserve">Definitions </t>
    </r>
    <r>
      <rPr>
        <sz val="11"/>
        <color theme="1"/>
        <rFont val="Arial"/>
        <family val="2"/>
      </rPr>
      <t xml:space="preserve"> tab includes descriptions of each column title.
</t>
    </r>
    <r>
      <rPr>
        <b/>
        <sz val="11"/>
        <color theme="1"/>
        <rFont val="Arial"/>
        <family val="2"/>
      </rPr>
      <t>The example provided here is based on the following scenario:</t>
    </r>
    <r>
      <rPr>
        <sz val="11"/>
        <color theme="1"/>
        <rFont val="Arial"/>
        <family val="2"/>
      </rPr>
      <t xml:space="preserve">
An agency has decided to outsource 50 customer service employees currently working in a call center as part of a hybrid telecommuting model. 20 employees will work in the office while 30 work remotely. The employees working remotely will rotate so that everyone works some time in the office and some time remotely
</t>
    </r>
    <r>
      <rPr>
        <b/>
        <sz val="11"/>
        <color theme="1"/>
        <rFont val="Arial"/>
        <family val="2"/>
      </rPr>
      <t>Note:</t>
    </r>
    <r>
      <rPr>
        <sz val="11"/>
        <color theme="1"/>
        <rFont val="Arial"/>
        <family val="2"/>
      </rPr>
      <t xml:space="preserve"> The cost and savings and the associated numbers included in this spreadsheet are provided for illustrative purposes only. The actual measures used will be dependent on the specific circumstances of each agency. All information used to build a business case should include documentation of how projected numbers were calculated and actual numbers determined. </t>
    </r>
  </si>
  <si>
    <t>Projected Increased Savings</t>
  </si>
  <si>
    <t xml:space="preserve">Projected Increased Costs </t>
  </si>
  <si>
    <t>Projected ROI</t>
  </si>
  <si>
    <t>Actual ROI (YR 1)</t>
  </si>
  <si>
    <t>Actual ROI (YR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</si>
</sst>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4"/>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3">
    <xf numFmtId="0" fontId="0" fillId="0" borderId="0" xfId="0"/>
    <xf numFmtId="0" fontId="0" fillId="0" borderId="1" xfId="0" applyBorder="1"/>
    <xf numFmtId="0" fontId="1" fillId="0" borderId="1" xfId="0" applyFont="1" applyBorder="1" applyAlignment="1">
      <alignment horizontal="center"/>
    </xf>
    <xf numFmtId="0" fontId="1" fillId="2" borderId="1" xfId="0" applyFont="1" applyFill="1" applyBorder="1" applyAlignment="1">
      <alignment horizontal="center"/>
    </xf>
    <xf numFmtId="0" fontId="0" fillId="0" borderId="1" xfId="0" applyFont="1" applyBorder="1" applyAlignment="1">
      <alignment horizontal="left"/>
    </xf>
    <xf numFmtId="6" fontId="0" fillId="0" borderId="1" xfId="0" applyNumberFormat="1" applyBorder="1"/>
    <xf numFmtId="0" fontId="0" fillId="0" borderId="0" xfId="0" applyAlignment="1">
      <alignment horizontal="center"/>
    </xf>
    <xf numFmtId="164" fontId="0" fillId="0" borderId="1" xfId="0" applyNumberFormat="1" applyBorder="1"/>
    <xf numFmtId="0" fontId="1" fillId="2" borderId="1" xfId="0" applyFont="1" applyFill="1" applyBorder="1" applyAlignment="1">
      <alignment horizontal="center"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left" wrapText="1"/>
    </xf>
    <xf numFmtId="2" fontId="0" fillId="0" borderId="1" xfId="0" applyNumberFormat="1" applyBorder="1"/>
    <xf numFmtId="6" fontId="0" fillId="0" borderId="1" xfId="0" applyNumberFormat="1" applyBorder="1" applyAlignment="1">
      <alignment wrapText="1"/>
    </xf>
    <xf numFmtId="9" fontId="0" fillId="0" borderId="1" xfId="0" applyNumberFormat="1" applyBorder="1"/>
    <xf numFmtId="0" fontId="0" fillId="0" borderId="3" xfId="0" applyFill="1" applyBorder="1"/>
    <xf numFmtId="0" fontId="0" fillId="0" borderId="1" xfId="0" applyFill="1" applyBorder="1"/>
    <xf numFmtId="0" fontId="0" fillId="0" borderId="0" xfId="0" applyFill="1" applyBorder="1"/>
    <xf numFmtId="6" fontId="0" fillId="0" borderId="1" xfId="0" applyNumberFormat="1" applyBorder="1" applyAlignment="1">
      <alignment horizontal="center"/>
    </xf>
    <xf numFmtId="0" fontId="0" fillId="3" borderId="1" xfId="0" applyFill="1" applyBorder="1" applyAlignment="1">
      <alignment wrapText="1"/>
    </xf>
    <xf numFmtId="6" fontId="0" fillId="3" borderId="1" xfId="0" applyNumberFormat="1" applyFill="1" applyBorder="1"/>
    <xf numFmtId="164" fontId="0" fillId="3" borderId="1" xfId="0" applyNumberFormat="1" applyFill="1" applyBorder="1"/>
    <xf numFmtId="0" fontId="0" fillId="3" borderId="0" xfId="0" applyFill="1"/>
    <xf numFmtId="0" fontId="0" fillId="2" borderId="1" xfId="0" applyFill="1" applyBorder="1" applyAlignment="1">
      <alignment wrapText="1"/>
    </xf>
    <xf numFmtId="6" fontId="0" fillId="2" borderId="1" xfId="0" applyNumberFormat="1" applyFill="1" applyBorder="1"/>
    <xf numFmtId="0" fontId="0" fillId="2" borderId="0" xfId="0" applyFill="1"/>
    <xf numFmtId="8" fontId="0" fillId="2" borderId="1" xfId="0" applyNumberFormat="1"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0" fillId="4" borderId="0" xfId="0" applyFill="1" applyAlignment="1">
      <alignment horizontal="center"/>
    </xf>
    <xf numFmtId="0" fontId="0" fillId="5" borderId="1" xfId="0" applyFill="1" applyBorder="1" applyAlignment="1">
      <alignment wrapText="1"/>
    </xf>
    <xf numFmtId="6" fontId="0" fillId="5" borderId="1" xfId="0" applyNumberFormat="1" applyFill="1" applyBorder="1"/>
    <xf numFmtId="0" fontId="0" fillId="5" borderId="0" xfId="0" applyFill="1"/>
    <xf numFmtId="0" fontId="0" fillId="6" borderId="1" xfId="0" applyFill="1" applyBorder="1" applyAlignment="1">
      <alignment wrapText="1"/>
    </xf>
    <xf numFmtId="0" fontId="0" fillId="6" borderId="1" xfId="0" applyFill="1" applyBorder="1" applyAlignment="1">
      <alignment horizontal="left" wrapText="1"/>
    </xf>
    <xf numFmtId="6" fontId="0" fillId="6" borderId="1" xfId="0" applyNumberFormat="1" applyFill="1" applyBorder="1"/>
    <xf numFmtId="0" fontId="0" fillId="6" borderId="0" xfId="0" applyFill="1"/>
    <xf numFmtId="6" fontId="0" fillId="0" borderId="0" xfId="0" applyNumberFormat="1"/>
    <xf numFmtId="0" fontId="2" fillId="2" borderId="0" xfId="0" applyFont="1" applyFill="1" applyAlignment="1">
      <alignment horizontal="justify" vertical="top" wrapText="1"/>
    </xf>
    <xf numFmtId="0" fontId="0" fillId="2" borderId="0" xfId="0" applyFill="1" applyAlignment="1">
      <alignment horizontal="justify" vertical="top" wrapText="1"/>
    </xf>
    <xf numFmtId="0" fontId="1" fillId="0" borderId="4" xfId="0" applyFont="1" applyBorder="1" applyAlignment="1">
      <alignment horizontal="right" wrapText="1"/>
    </xf>
    <xf numFmtId="0" fontId="4" fillId="0" borderId="2" xfId="0" applyFont="1" applyBorder="1" applyAlignment="1">
      <alignment horizontal="center" vertic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BB0B-5185-449D-8B01-E207D2B1DBFC}">
  <dimension ref="A1:N25"/>
  <sheetViews>
    <sheetView workbookViewId="0">
      <selection sqref="A1:N25"/>
    </sheetView>
  </sheetViews>
  <sheetFormatPr defaultRowHeight="15" x14ac:dyDescent="0.25"/>
  <sheetData>
    <row r="1" spans="1:14" ht="15" customHeight="1" x14ac:dyDescent="0.25">
      <c r="A1" s="38" t="s">
        <v>104</v>
      </c>
      <c r="B1" s="39"/>
      <c r="C1" s="39"/>
      <c r="D1" s="39"/>
      <c r="E1" s="39"/>
      <c r="F1" s="39"/>
      <c r="G1" s="39"/>
      <c r="H1" s="39"/>
      <c r="I1" s="39"/>
      <c r="J1" s="39"/>
      <c r="K1" s="39"/>
      <c r="L1" s="39"/>
      <c r="M1" s="39"/>
      <c r="N1" s="39"/>
    </row>
    <row r="2" spans="1:14" x14ac:dyDescent="0.25">
      <c r="A2" s="39"/>
      <c r="B2" s="39"/>
      <c r="C2" s="39"/>
      <c r="D2" s="39"/>
      <c r="E2" s="39"/>
      <c r="F2" s="39"/>
      <c r="G2" s="39"/>
      <c r="H2" s="39"/>
      <c r="I2" s="39"/>
      <c r="J2" s="39"/>
      <c r="K2" s="39"/>
      <c r="L2" s="39"/>
      <c r="M2" s="39"/>
      <c r="N2" s="39"/>
    </row>
    <row r="3" spans="1:14" x14ac:dyDescent="0.25">
      <c r="A3" s="39"/>
      <c r="B3" s="39"/>
      <c r="C3" s="39"/>
      <c r="D3" s="39"/>
      <c r="E3" s="39"/>
      <c r="F3" s="39"/>
      <c r="G3" s="39"/>
      <c r="H3" s="39"/>
      <c r="I3" s="39"/>
      <c r="J3" s="39"/>
      <c r="K3" s="39"/>
      <c r="L3" s="39"/>
      <c r="M3" s="39"/>
      <c r="N3" s="39"/>
    </row>
    <row r="4" spans="1:14" x14ac:dyDescent="0.25">
      <c r="A4" s="39"/>
      <c r="B4" s="39"/>
      <c r="C4" s="39"/>
      <c r="D4" s="39"/>
      <c r="E4" s="39"/>
      <c r="F4" s="39"/>
      <c r="G4" s="39"/>
      <c r="H4" s="39"/>
      <c r="I4" s="39"/>
      <c r="J4" s="39"/>
      <c r="K4" s="39"/>
      <c r="L4" s="39"/>
      <c r="M4" s="39"/>
      <c r="N4" s="39"/>
    </row>
    <row r="5" spans="1:14" x14ac:dyDescent="0.25">
      <c r="A5" s="39"/>
      <c r="B5" s="39"/>
      <c r="C5" s="39"/>
      <c r="D5" s="39"/>
      <c r="E5" s="39"/>
      <c r="F5" s="39"/>
      <c r="G5" s="39"/>
      <c r="H5" s="39"/>
      <c r="I5" s="39"/>
      <c r="J5" s="39"/>
      <c r="K5" s="39"/>
      <c r="L5" s="39"/>
      <c r="M5" s="39"/>
      <c r="N5" s="39"/>
    </row>
    <row r="6" spans="1:14" x14ac:dyDescent="0.25">
      <c r="A6" s="39"/>
      <c r="B6" s="39"/>
      <c r="C6" s="39"/>
      <c r="D6" s="39"/>
      <c r="E6" s="39"/>
      <c r="F6" s="39"/>
      <c r="G6" s="39"/>
      <c r="H6" s="39"/>
      <c r="I6" s="39"/>
      <c r="J6" s="39"/>
      <c r="K6" s="39"/>
      <c r="L6" s="39"/>
      <c r="M6" s="39"/>
      <c r="N6" s="39"/>
    </row>
    <row r="7" spans="1:14" x14ac:dyDescent="0.25">
      <c r="A7" s="39"/>
      <c r="B7" s="39"/>
      <c r="C7" s="39"/>
      <c r="D7" s="39"/>
      <c r="E7" s="39"/>
      <c r="F7" s="39"/>
      <c r="G7" s="39"/>
      <c r="H7" s="39"/>
      <c r="I7" s="39"/>
      <c r="J7" s="39"/>
      <c r="K7" s="39"/>
      <c r="L7" s="39"/>
      <c r="M7" s="39"/>
      <c r="N7" s="39"/>
    </row>
    <row r="8" spans="1:14" x14ac:dyDescent="0.25">
      <c r="A8" s="39"/>
      <c r="B8" s="39"/>
      <c r="C8" s="39"/>
      <c r="D8" s="39"/>
      <c r="E8" s="39"/>
      <c r="F8" s="39"/>
      <c r="G8" s="39"/>
      <c r="H8" s="39"/>
      <c r="I8" s="39"/>
      <c r="J8" s="39"/>
      <c r="K8" s="39"/>
      <c r="L8" s="39"/>
      <c r="M8" s="39"/>
      <c r="N8" s="39"/>
    </row>
    <row r="9" spans="1:14" x14ac:dyDescent="0.25">
      <c r="A9" s="39"/>
      <c r="B9" s="39"/>
      <c r="C9" s="39"/>
      <c r="D9" s="39"/>
      <c r="E9" s="39"/>
      <c r="F9" s="39"/>
      <c r="G9" s="39"/>
      <c r="H9" s="39"/>
      <c r="I9" s="39"/>
      <c r="J9" s="39"/>
      <c r="K9" s="39"/>
      <c r="L9" s="39"/>
      <c r="M9" s="39"/>
      <c r="N9" s="39"/>
    </row>
    <row r="10" spans="1:14" x14ac:dyDescent="0.25">
      <c r="A10" s="39"/>
      <c r="B10" s="39"/>
      <c r="C10" s="39"/>
      <c r="D10" s="39"/>
      <c r="E10" s="39"/>
      <c r="F10" s="39"/>
      <c r="G10" s="39"/>
      <c r="H10" s="39"/>
      <c r="I10" s="39"/>
      <c r="J10" s="39"/>
      <c r="K10" s="39"/>
      <c r="L10" s="39"/>
      <c r="M10" s="39"/>
      <c r="N10" s="39"/>
    </row>
    <row r="11" spans="1:14" x14ac:dyDescent="0.25">
      <c r="A11" s="39"/>
      <c r="B11" s="39"/>
      <c r="C11" s="39"/>
      <c r="D11" s="39"/>
      <c r="E11" s="39"/>
      <c r="F11" s="39"/>
      <c r="G11" s="39"/>
      <c r="H11" s="39"/>
      <c r="I11" s="39"/>
      <c r="J11" s="39"/>
      <c r="K11" s="39"/>
      <c r="L11" s="39"/>
      <c r="M11" s="39"/>
      <c r="N11" s="39"/>
    </row>
    <row r="12" spans="1:14" x14ac:dyDescent="0.25">
      <c r="A12" s="39"/>
      <c r="B12" s="39"/>
      <c r="C12" s="39"/>
      <c r="D12" s="39"/>
      <c r="E12" s="39"/>
      <c r="F12" s="39"/>
      <c r="G12" s="39"/>
      <c r="H12" s="39"/>
      <c r="I12" s="39"/>
      <c r="J12" s="39"/>
      <c r="K12" s="39"/>
      <c r="L12" s="39"/>
      <c r="M12" s="39"/>
      <c r="N12" s="39"/>
    </row>
    <row r="13" spans="1:14" x14ac:dyDescent="0.25">
      <c r="A13" s="39"/>
      <c r="B13" s="39"/>
      <c r="C13" s="39"/>
      <c r="D13" s="39"/>
      <c r="E13" s="39"/>
      <c r="F13" s="39"/>
      <c r="G13" s="39"/>
      <c r="H13" s="39"/>
      <c r="I13" s="39"/>
      <c r="J13" s="39"/>
      <c r="K13" s="39"/>
      <c r="L13" s="39"/>
      <c r="M13" s="39"/>
      <c r="N13" s="39"/>
    </row>
    <row r="14" spans="1:14" x14ac:dyDescent="0.25">
      <c r="A14" s="39"/>
      <c r="B14" s="39"/>
      <c r="C14" s="39"/>
      <c r="D14" s="39"/>
      <c r="E14" s="39"/>
      <c r="F14" s="39"/>
      <c r="G14" s="39"/>
      <c r="H14" s="39"/>
      <c r="I14" s="39"/>
      <c r="J14" s="39"/>
      <c r="K14" s="39"/>
      <c r="L14" s="39"/>
      <c r="M14" s="39"/>
      <c r="N14" s="39"/>
    </row>
    <row r="15" spans="1:14" x14ac:dyDescent="0.25">
      <c r="A15" s="39"/>
      <c r="B15" s="39"/>
      <c r="C15" s="39"/>
      <c r="D15" s="39"/>
      <c r="E15" s="39"/>
      <c r="F15" s="39"/>
      <c r="G15" s="39"/>
      <c r="H15" s="39"/>
      <c r="I15" s="39"/>
      <c r="J15" s="39"/>
      <c r="K15" s="39"/>
      <c r="L15" s="39"/>
      <c r="M15" s="39"/>
      <c r="N15" s="39"/>
    </row>
    <row r="16" spans="1:14" x14ac:dyDescent="0.25">
      <c r="A16" s="39"/>
      <c r="B16" s="39"/>
      <c r="C16" s="39"/>
      <c r="D16" s="39"/>
      <c r="E16" s="39"/>
      <c r="F16" s="39"/>
      <c r="G16" s="39"/>
      <c r="H16" s="39"/>
      <c r="I16" s="39"/>
      <c r="J16" s="39"/>
      <c r="K16" s="39"/>
      <c r="L16" s="39"/>
      <c r="M16" s="39"/>
      <c r="N16" s="39"/>
    </row>
    <row r="17" spans="1:14" x14ac:dyDescent="0.25">
      <c r="A17" s="39"/>
      <c r="B17" s="39"/>
      <c r="C17" s="39"/>
      <c r="D17" s="39"/>
      <c r="E17" s="39"/>
      <c r="F17" s="39"/>
      <c r="G17" s="39"/>
      <c r="H17" s="39"/>
      <c r="I17" s="39"/>
      <c r="J17" s="39"/>
      <c r="K17" s="39"/>
      <c r="L17" s="39"/>
      <c r="M17" s="39"/>
      <c r="N17" s="39"/>
    </row>
    <row r="18" spans="1:14" x14ac:dyDescent="0.25">
      <c r="A18" s="39"/>
      <c r="B18" s="39"/>
      <c r="C18" s="39"/>
      <c r="D18" s="39"/>
      <c r="E18" s="39"/>
      <c r="F18" s="39"/>
      <c r="G18" s="39"/>
      <c r="H18" s="39"/>
      <c r="I18" s="39"/>
      <c r="J18" s="39"/>
      <c r="K18" s="39"/>
      <c r="L18" s="39"/>
      <c r="M18" s="39"/>
      <c r="N18" s="39"/>
    </row>
    <row r="19" spans="1:14" x14ac:dyDescent="0.25">
      <c r="A19" s="39"/>
      <c r="B19" s="39"/>
      <c r="C19" s="39"/>
      <c r="D19" s="39"/>
      <c r="E19" s="39"/>
      <c r="F19" s="39"/>
      <c r="G19" s="39"/>
      <c r="H19" s="39"/>
      <c r="I19" s="39"/>
      <c r="J19" s="39"/>
      <c r="K19" s="39"/>
      <c r="L19" s="39"/>
      <c r="M19" s="39"/>
      <c r="N19" s="39"/>
    </row>
    <row r="20" spans="1:14" x14ac:dyDescent="0.25">
      <c r="A20" s="39"/>
      <c r="B20" s="39"/>
      <c r="C20" s="39"/>
      <c r="D20" s="39"/>
      <c r="E20" s="39"/>
      <c r="F20" s="39"/>
      <c r="G20" s="39"/>
      <c r="H20" s="39"/>
      <c r="I20" s="39"/>
      <c r="J20" s="39"/>
      <c r="K20" s="39"/>
      <c r="L20" s="39"/>
      <c r="M20" s="39"/>
      <c r="N20" s="39"/>
    </row>
    <row r="21" spans="1:14" x14ac:dyDescent="0.25">
      <c r="A21" s="39"/>
      <c r="B21" s="39"/>
      <c r="C21" s="39"/>
      <c r="D21" s="39"/>
      <c r="E21" s="39"/>
      <c r="F21" s="39"/>
      <c r="G21" s="39"/>
      <c r="H21" s="39"/>
      <c r="I21" s="39"/>
      <c r="J21" s="39"/>
      <c r="K21" s="39"/>
      <c r="L21" s="39"/>
      <c r="M21" s="39"/>
      <c r="N21" s="39"/>
    </row>
    <row r="22" spans="1:14" x14ac:dyDescent="0.25">
      <c r="A22" s="39"/>
      <c r="B22" s="39"/>
      <c r="C22" s="39"/>
      <c r="D22" s="39"/>
      <c r="E22" s="39"/>
      <c r="F22" s="39"/>
      <c r="G22" s="39"/>
      <c r="H22" s="39"/>
      <c r="I22" s="39"/>
      <c r="J22" s="39"/>
      <c r="K22" s="39"/>
      <c r="L22" s="39"/>
      <c r="M22" s="39"/>
      <c r="N22" s="39"/>
    </row>
    <row r="23" spans="1:14" x14ac:dyDescent="0.25">
      <c r="A23" s="39"/>
      <c r="B23" s="39"/>
      <c r="C23" s="39"/>
      <c r="D23" s="39"/>
      <c r="E23" s="39"/>
      <c r="F23" s="39"/>
      <c r="G23" s="39"/>
      <c r="H23" s="39"/>
      <c r="I23" s="39"/>
      <c r="J23" s="39"/>
      <c r="K23" s="39"/>
      <c r="L23" s="39"/>
      <c r="M23" s="39"/>
      <c r="N23" s="39"/>
    </row>
    <row r="24" spans="1:14" x14ac:dyDescent="0.25">
      <c r="A24" s="39"/>
      <c r="B24" s="39"/>
      <c r="C24" s="39"/>
      <c r="D24" s="39"/>
      <c r="E24" s="39"/>
      <c r="F24" s="39"/>
      <c r="G24" s="39"/>
      <c r="H24" s="39"/>
      <c r="I24" s="39"/>
      <c r="J24" s="39"/>
      <c r="K24" s="39"/>
      <c r="L24" s="39"/>
      <c r="M24" s="39"/>
      <c r="N24" s="39"/>
    </row>
    <row r="25" spans="1:14" x14ac:dyDescent="0.25">
      <c r="A25" s="39"/>
      <c r="B25" s="39"/>
      <c r="C25" s="39"/>
      <c r="D25" s="39"/>
      <c r="E25" s="39"/>
      <c r="F25" s="39"/>
      <c r="G25" s="39"/>
      <c r="H25" s="39"/>
      <c r="I25" s="39"/>
      <c r="J25" s="39"/>
      <c r="K25" s="39"/>
      <c r="L25" s="39"/>
      <c r="M25" s="39"/>
      <c r="N25" s="39"/>
    </row>
  </sheetData>
  <mergeCells count="1">
    <mergeCell ref="A1:N2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6F17-2682-43C4-9A70-DEAFADA2D6FA}">
  <dimension ref="A1:J15"/>
  <sheetViews>
    <sheetView workbookViewId="0">
      <pane xSplit="2" ySplit="1" topLeftCell="C2" activePane="bottomRight" state="frozen"/>
      <selection pane="topRight" activeCell="B1" sqref="B1"/>
      <selection pane="bottomLeft" activeCell="A2" sqref="A2"/>
      <selection pane="bottomRight" activeCell="C12" sqref="C12"/>
    </sheetView>
  </sheetViews>
  <sheetFormatPr defaultRowHeight="15" x14ac:dyDescent="0.25"/>
  <cols>
    <col min="1" max="1" width="11.85546875" style="10" customWidth="1"/>
    <col min="2" max="2" width="34.42578125" style="10" bestFit="1" customWidth="1"/>
    <col min="3" max="3" width="28.140625" style="10" bestFit="1" customWidth="1"/>
    <col min="4" max="4" width="40.7109375" style="10" bestFit="1" customWidth="1"/>
    <col min="5" max="5" width="28.85546875" bestFit="1" customWidth="1"/>
    <col min="6" max="6" width="32.28515625" bestFit="1" customWidth="1"/>
    <col min="7" max="7" width="21.85546875" bestFit="1" customWidth="1"/>
    <col min="8" max="9" width="24.28515625" bestFit="1" customWidth="1"/>
    <col min="10" max="10" width="41.140625" style="10" customWidth="1"/>
  </cols>
  <sheetData>
    <row r="1" spans="1:10" s="29" customFormat="1" x14ac:dyDescent="0.25">
      <c r="A1" s="27" t="s">
        <v>90</v>
      </c>
      <c r="B1" s="27" t="s">
        <v>0</v>
      </c>
      <c r="C1" s="27" t="s">
        <v>6</v>
      </c>
      <c r="D1" s="27" t="s">
        <v>7</v>
      </c>
      <c r="E1" s="28" t="s">
        <v>83</v>
      </c>
      <c r="F1" s="28" t="s">
        <v>1</v>
      </c>
      <c r="G1" s="28" t="s">
        <v>91</v>
      </c>
      <c r="H1" s="28" t="s">
        <v>92</v>
      </c>
      <c r="I1" s="28" t="s">
        <v>93</v>
      </c>
      <c r="J1" s="27" t="s">
        <v>11</v>
      </c>
    </row>
    <row r="2" spans="1:10" s="22" customFormat="1" ht="30" x14ac:dyDescent="0.25">
      <c r="A2" s="19" t="s">
        <v>96</v>
      </c>
      <c r="B2" s="19" t="s">
        <v>98</v>
      </c>
      <c r="C2" s="19" t="s">
        <v>8</v>
      </c>
      <c r="D2" s="19" t="s">
        <v>99</v>
      </c>
      <c r="E2" s="20">
        <v>120000</v>
      </c>
      <c r="F2" s="20">
        <v>60000</v>
      </c>
      <c r="G2" s="20">
        <v>60000</v>
      </c>
      <c r="H2" s="21">
        <v>60000</v>
      </c>
      <c r="I2" s="20">
        <v>75000</v>
      </c>
      <c r="J2" s="19" t="s">
        <v>12</v>
      </c>
    </row>
    <row r="3" spans="1:10" s="22" customFormat="1" ht="60" x14ac:dyDescent="0.25">
      <c r="A3" s="19" t="s">
        <v>96</v>
      </c>
      <c r="B3" s="19" t="s">
        <v>15</v>
      </c>
      <c r="C3" s="19" t="s">
        <v>13</v>
      </c>
      <c r="D3" s="19" t="s">
        <v>14</v>
      </c>
      <c r="E3" s="20">
        <v>15000</v>
      </c>
      <c r="F3" s="20">
        <v>6000</v>
      </c>
      <c r="G3" s="20">
        <v>9000</v>
      </c>
      <c r="H3" s="20">
        <v>7500</v>
      </c>
      <c r="I3" s="20">
        <v>7500</v>
      </c>
      <c r="J3" s="19" t="s">
        <v>16</v>
      </c>
    </row>
    <row r="4" spans="1:10" s="22" customFormat="1" ht="30" x14ac:dyDescent="0.25">
      <c r="A4" s="19" t="s">
        <v>96</v>
      </c>
      <c r="B4" s="19" t="s">
        <v>84</v>
      </c>
      <c r="C4" s="19" t="s">
        <v>18</v>
      </c>
      <c r="D4" s="19" t="s">
        <v>17</v>
      </c>
      <c r="E4" s="20">
        <v>50000</v>
      </c>
      <c r="F4" s="21">
        <v>30000</v>
      </c>
      <c r="G4" s="20">
        <v>20000</v>
      </c>
      <c r="H4" s="20">
        <v>18500</v>
      </c>
      <c r="I4" s="20">
        <v>15000</v>
      </c>
      <c r="J4" s="19" t="s">
        <v>19</v>
      </c>
    </row>
    <row r="5" spans="1:10" s="25" customFormat="1" ht="45" x14ac:dyDescent="0.25">
      <c r="A5" s="23" t="s">
        <v>94</v>
      </c>
      <c r="B5" s="23" t="s">
        <v>23</v>
      </c>
      <c r="C5" s="23" t="s">
        <v>20</v>
      </c>
      <c r="D5" s="23" t="s">
        <v>21</v>
      </c>
      <c r="E5" s="24">
        <v>21000</v>
      </c>
      <c r="F5" s="24">
        <v>0</v>
      </c>
      <c r="G5" s="24">
        <v>21000</v>
      </c>
      <c r="H5" s="24">
        <v>21000</v>
      </c>
      <c r="I5" s="24">
        <v>21000</v>
      </c>
      <c r="J5" s="23"/>
    </row>
    <row r="6" spans="1:10" s="25" customFormat="1" ht="60" x14ac:dyDescent="0.25">
      <c r="A6" s="23" t="s">
        <v>94</v>
      </c>
      <c r="B6" s="23" t="s">
        <v>100</v>
      </c>
      <c r="C6" s="23" t="s">
        <v>101</v>
      </c>
      <c r="D6" s="23" t="s">
        <v>39</v>
      </c>
      <c r="E6" s="24">
        <v>13000</v>
      </c>
      <c r="F6" s="24">
        <v>0</v>
      </c>
      <c r="G6" s="24">
        <v>13000</v>
      </c>
      <c r="H6" s="24">
        <v>13000</v>
      </c>
      <c r="I6" s="24">
        <v>13000</v>
      </c>
      <c r="J6" s="23"/>
    </row>
    <row r="7" spans="1:10" s="25" customFormat="1" ht="30" x14ac:dyDescent="0.25">
      <c r="A7" s="23" t="s">
        <v>94</v>
      </c>
      <c r="B7" s="23" t="s">
        <v>47</v>
      </c>
      <c r="C7" s="23" t="s">
        <v>41</v>
      </c>
      <c r="D7" s="23" t="s">
        <v>40</v>
      </c>
      <c r="E7" s="24" t="s">
        <v>22</v>
      </c>
      <c r="F7" s="24">
        <v>-25000</v>
      </c>
      <c r="G7" s="24">
        <v>-25000</v>
      </c>
      <c r="H7" s="26">
        <v>-25000</v>
      </c>
      <c r="I7" s="24" t="s">
        <v>22</v>
      </c>
      <c r="J7" s="23"/>
    </row>
    <row r="8" spans="1:10" s="25" customFormat="1" ht="30" x14ac:dyDescent="0.25">
      <c r="A8" s="23" t="s">
        <v>94</v>
      </c>
      <c r="B8" s="23" t="s">
        <v>42</v>
      </c>
      <c r="C8" s="23" t="s">
        <v>44</v>
      </c>
      <c r="D8" s="23" t="s">
        <v>43</v>
      </c>
      <c r="E8" s="24" t="s">
        <v>22</v>
      </c>
      <c r="F8" s="24">
        <v>-15000</v>
      </c>
      <c r="G8" s="24">
        <v>-15000</v>
      </c>
      <c r="H8" s="26">
        <v>-15000</v>
      </c>
      <c r="I8" s="24">
        <v>-15000</v>
      </c>
      <c r="J8" s="23"/>
    </row>
    <row r="9" spans="1:10" s="25" customFormat="1" ht="30" x14ac:dyDescent="0.25">
      <c r="A9" s="23" t="s">
        <v>94</v>
      </c>
      <c r="B9" s="23" t="s">
        <v>48</v>
      </c>
      <c r="C9" s="23" t="s">
        <v>45</v>
      </c>
      <c r="D9" s="23" t="s">
        <v>46</v>
      </c>
      <c r="E9" s="24" t="s">
        <v>22</v>
      </c>
      <c r="F9" s="24">
        <v>-25000</v>
      </c>
      <c r="G9" s="24">
        <v>-25000</v>
      </c>
      <c r="H9" s="26">
        <v>-25000</v>
      </c>
      <c r="I9" s="24" t="s">
        <v>22</v>
      </c>
      <c r="J9" s="23"/>
    </row>
    <row r="10" spans="1:10" s="25" customFormat="1" ht="45" x14ac:dyDescent="0.25">
      <c r="A10" s="23" t="s">
        <v>94</v>
      </c>
      <c r="B10" s="23" t="s">
        <v>49</v>
      </c>
      <c r="C10" s="23" t="s">
        <v>50</v>
      </c>
      <c r="D10" s="23" t="s">
        <v>51</v>
      </c>
      <c r="E10" s="24" t="s">
        <v>22</v>
      </c>
      <c r="F10" s="24">
        <v>-50000</v>
      </c>
      <c r="G10" s="24">
        <v>-50000</v>
      </c>
      <c r="H10" s="26">
        <v>-50000</v>
      </c>
      <c r="I10" s="24" t="s">
        <v>22</v>
      </c>
      <c r="J10" s="23"/>
    </row>
    <row r="11" spans="1:10" s="32" customFormat="1" ht="135" x14ac:dyDescent="0.25">
      <c r="A11" s="30" t="s">
        <v>95</v>
      </c>
      <c r="B11" s="30" t="s">
        <v>27</v>
      </c>
      <c r="C11" s="30" t="s">
        <v>34</v>
      </c>
      <c r="D11" s="30" t="s">
        <v>28</v>
      </c>
      <c r="E11" s="31">
        <v>30000</v>
      </c>
      <c r="F11" s="31">
        <v>21000</v>
      </c>
      <c r="G11" s="31">
        <v>9000</v>
      </c>
      <c r="H11" s="31">
        <v>12000</v>
      </c>
      <c r="I11" s="31">
        <v>6000</v>
      </c>
      <c r="J11" s="30" t="s">
        <v>85</v>
      </c>
    </row>
    <row r="12" spans="1:10" s="32" customFormat="1" ht="150" x14ac:dyDescent="0.25">
      <c r="A12" s="30" t="s">
        <v>95</v>
      </c>
      <c r="B12" s="30" t="s">
        <v>29</v>
      </c>
      <c r="C12" s="30" t="s">
        <v>30</v>
      </c>
      <c r="D12" s="30" t="s">
        <v>102</v>
      </c>
      <c r="E12" s="31">
        <v>78000</v>
      </c>
      <c r="F12" s="31">
        <v>63000</v>
      </c>
      <c r="G12" s="31">
        <v>15000</v>
      </c>
      <c r="H12" s="31" t="s">
        <v>31</v>
      </c>
      <c r="I12" s="31" t="s">
        <v>31</v>
      </c>
      <c r="J12" s="30" t="s">
        <v>32</v>
      </c>
    </row>
    <row r="13" spans="1:10" s="32" customFormat="1" ht="120" x14ac:dyDescent="0.25">
      <c r="A13" s="30" t="s">
        <v>95</v>
      </c>
      <c r="B13" s="30" t="s">
        <v>33</v>
      </c>
      <c r="C13" s="30" t="s">
        <v>86</v>
      </c>
      <c r="D13" s="30" t="s">
        <v>35</v>
      </c>
      <c r="E13" s="31">
        <v>30000</v>
      </c>
      <c r="F13" s="31">
        <v>21000</v>
      </c>
      <c r="G13" s="31">
        <v>9000</v>
      </c>
      <c r="H13" s="31">
        <v>9000</v>
      </c>
      <c r="I13" s="31">
        <v>9000</v>
      </c>
      <c r="J13" s="30"/>
    </row>
    <row r="14" spans="1:10" s="36" customFormat="1" ht="45" x14ac:dyDescent="0.25">
      <c r="A14" s="33" t="s">
        <v>97</v>
      </c>
      <c r="B14" s="34" t="s">
        <v>24</v>
      </c>
      <c r="C14" s="33" t="s">
        <v>25</v>
      </c>
      <c r="D14" s="33" t="s">
        <v>26</v>
      </c>
      <c r="E14" s="35">
        <v>3000</v>
      </c>
      <c r="F14" s="35">
        <v>1000</v>
      </c>
      <c r="G14" s="35">
        <v>2000</v>
      </c>
      <c r="H14" s="35">
        <v>2500</v>
      </c>
      <c r="I14" s="35">
        <v>2250</v>
      </c>
      <c r="J14" s="33"/>
    </row>
    <row r="15" spans="1:10" x14ac:dyDescent="0.25">
      <c r="A15" s="40" t="s">
        <v>36</v>
      </c>
      <c r="B15" s="40"/>
      <c r="C15" s="40"/>
      <c r="D15" s="40"/>
      <c r="E15" s="37">
        <f>SUM(E2:E14)</f>
        <v>360000</v>
      </c>
      <c r="F15" s="37">
        <f t="shared" ref="F15:I15" si="0">SUM(F2:F14)</f>
        <v>87000</v>
      </c>
      <c r="G15" s="37">
        <f t="shared" si="0"/>
        <v>43000</v>
      </c>
      <c r="H15" s="37">
        <f t="shared" si="0"/>
        <v>28500</v>
      </c>
      <c r="I15" s="37">
        <f t="shared" si="0"/>
        <v>133750</v>
      </c>
    </row>
  </sheetData>
  <sortState xmlns:xlrd2="http://schemas.microsoft.com/office/spreadsheetml/2017/richdata2" ref="A2:J14">
    <sortCondition ref="A1"/>
  </sortState>
  <mergeCells count="1">
    <mergeCell ref="A15:D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B068-B740-4249-AFBA-834D96D42414}">
  <dimension ref="A1:C11"/>
  <sheetViews>
    <sheetView tabSelected="1" workbookViewId="0">
      <selection activeCell="E11" sqref="E11"/>
    </sheetView>
  </sheetViews>
  <sheetFormatPr defaultColWidth="15.140625" defaultRowHeight="15" x14ac:dyDescent="0.25"/>
  <cols>
    <col min="1" max="1" width="21.85546875" bestFit="1" customWidth="1"/>
    <col min="2" max="3" width="19.42578125" bestFit="1" customWidth="1"/>
    <col min="6" max="6" width="19" customWidth="1"/>
    <col min="7" max="7" width="19.140625" customWidth="1"/>
    <col min="8" max="8" width="29.140625" customWidth="1"/>
    <col min="9" max="9" width="23.7109375" bestFit="1" customWidth="1"/>
  </cols>
  <sheetData>
    <row r="1" spans="1:3" ht="39" customHeight="1" x14ac:dyDescent="0.25">
      <c r="A1" s="41" t="s">
        <v>81</v>
      </c>
      <c r="B1" s="41"/>
      <c r="C1" s="41"/>
    </row>
    <row r="2" spans="1:3" ht="30" x14ac:dyDescent="0.25">
      <c r="A2" s="8" t="s">
        <v>105</v>
      </c>
      <c r="B2" s="8" t="s">
        <v>9</v>
      </c>
      <c r="C2" s="8" t="s">
        <v>10</v>
      </c>
    </row>
    <row r="3" spans="1:3" x14ac:dyDescent="0.25">
      <c r="A3" s="18">
        <v>158000</v>
      </c>
      <c r="B3" s="18">
        <v>143500</v>
      </c>
      <c r="C3" s="18">
        <v>135750</v>
      </c>
    </row>
    <row r="5" spans="1:3" ht="42.75" customHeight="1" x14ac:dyDescent="0.25">
      <c r="A5" s="41" t="s">
        <v>70</v>
      </c>
      <c r="B5" s="41"/>
      <c r="C5" s="41"/>
    </row>
    <row r="6" spans="1:3" ht="30" x14ac:dyDescent="0.25">
      <c r="A6" s="8" t="s">
        <v>106</v>
      </c>
      <c r="B6" s="8" t="s">
        <v>37</v>
      </c>
      <c r="C6" s="8" t="s">
        <v>38</v>
      </c>
    </row>
    <row r="7" spans="1:3" x14ac:dyDescent="0.25">
      <c r="A7" s="18">
        <v>115000</v>
      </c>
      <c r="B7" s="18">
        <v>115000</v>
      </c>
      <c r="C7" s="18">
        <v>15000</v>
      </c>
    </row>
    <row r="9" spans="1:3" ht="37.5" customHeight="1" x14ac:dyDescent="0.25">
      <c r="A9" s="41" t="s">
        <v>82</v>
      </c>
      <c r="B9" s="41"/>
      <c r="C9" s="41"/>
    </row>
    <row r="10" spans="1:3" x14ac:dyDescent="0.25">
      <c r="A10" s="8" t="s">
        <v>107</v>
      </c>
      <c r="B10" s="8" t="s">
        <v>108</v>
      </c>
      <c r="C10" s="8" t="s">
        <v>109</v>
      </c>
    </row>
    <row r="11" spans="1:3" x14ac:dyDescent="0.25">
      <c r="A11" s="18">
        <f>A3-A7</f>
        <v>43000</v>
      </c>
      <c r="B11" s="18">
        <f>B3-B7</f>
        <v>28500</v>
      </c>
      <c r="C11" s="18">
        <f>C3-C7</f>
        <v>120750</v>
      </c>
    </row>
  </sheetData>
  <mergeCells count="3">
    <mergeCell ref="A5:C5"/>
    <mergeCell ref="A1:C1"/>
    <mergeCell ref="A9: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026A3-2464-4C61-9657-599688476F2F}">
  <dimension ref="A1:H26"/>
  <sheetViews>
    <sheetView workbookViewId="0">
      <selection activeCell="C2" sqref="C2"/>
    </sheetView>
  </sheetViews>
  <sheetFormatPr defaultRowHeight="15" x14ac:dyDescent="0.25"/>
  <cols>
    <col min="1" max="1" width="34.42578125" style="10" bestFit="1" customWidth="1"/>
    <col min="2" max="2" width="28.140625" style="10" bestFit="1" customWidth="1"/>
    <col min="3" max="3" width="40.7109375" style="10" bestFit="1" customWidth="1"/>
    <col min="4" max="4" width="28.85546875" bestFit="1" customWidth="1"/>
    <col min="5" max="5" width="32.28515625" bestFit="1" customWidth="1"/>
    <col min="6" max="6" width="23.28515625" bestFit="1" customWidth="1"/>
    <col min="7" max="7" width="23.7109375" bestFit="1" customWidth="1"/>
    <col min="8" max="8" width="41.140625" style="10" customWidth="1"/>
  </cols>
  <sheetData>
    <row r="1" spans="1:8" s="6" customFormat="1" x14ac:dyDescent="0.25">
      <c r="A1" s="8" t="s">
        <v>74</v>
      </c>
      <c r="B1" s="8" t="s">
        <v>6</v>
      </c>
      <c r="C1" s="8" t="s">
        <v>7</v>
      </c>
      <c r="D1" s="3" t="s">
        <v>83</v>
      </c>
      <c r="E1" s="3" t="s">
        <v>1</v>
      </c>
      <c r="F1" s="3" t="s">
        <v>60</v>
      </c>
      <c r="G1" s="3" t="s">
        <v>61</v>
      </c>
      <c r="H1" s="8" t="s">
        <v>11</v>
      </c>
    </row>
    <row r="2" spans="1:8" ht="150" x14ac:dyDescent="0.25">
      <c r="A2" s="9" t="s">
        <v>57</v>
      </c>
      <c r="B2" s="9" t="s">
        <v>58</v>
      </c>
      <c r="C2" s="9" t="s">
        <v>59</v>
      </c>
      <c r="D2" s="12">
        <v>35</v>
      </c>
      <c r="E2" s="12">
        <v>40</v>
      </c>
      <c r="F2" s="12">
        <v>37</v>
      </c>
      <c r="G2" s="12">
        <v>42</v>
      </c>
      <c r="H2" s="9" t="s">
        <v>62</v>
      </c>
    </row>
    <row r="3" spans="1:8" ht="75" x14ac:dyDescent="0.25">
      <c r="A3" s="9" t="s">
        <v>63</v>
      </c>
      <c r="B3" s="9" t="s">
        <v>64</v>
      </c>
      <c r="C3" s="9" t="s">
        <v>65</v>
      </c>
      <c r="D3" s="13" t="s">
        <v>66</v>
      </c>
      <c r="E3" s="5" t="s">
        <v>67</v>
      </c>
      <c r="F3" s="14" t="s">
        <v>68</v>
      </c>
      <c r="G3" s="5" t="s">
        <v>69</v>
      </c>
      <c r="H3" s="9"/>
    </row>
    <row r="4" spans="1:8" x14ac:dyDescent="0.25">
      <c r="A4" s="9"/>
      <c r="B4" s="9"/>
      <c r="C4" s="9"/>
      <c r="D4" s="5"/>
      <c r="E4" s="7"/>
      <c r="F4" s="5"/>
      <c r="G4" s="5"/>
      <c r="H4" s="9"/>
    </row>
    <row r="5" spans="1:8" x14ac:dyDescent="0.25">
      <c r="A5" s="9"/>
      <c r="B5" s="9"/>
      <c r="C5" s="9"/>
      <c r="D5" s="5"/>
      <c r="E5" s="5"/>
      <c r="F5" s="5"/>
      <c r="G5" s="5"/>
      <c r="H5" s="9"/>
    </row>
    <row r="6" spans="1:8" x14ac:dyDescent="0.25">
      <c r="A6" s="11"/>
      <c r="B6" s="9"/>
      <c r="C6" s="9"/>
      <c r="D6" s="5"/>
      <c r="E6" s="5"/>
      <c r="F6" s="5"/>
      <c r="G6" s="5"/>
      <c r="H6" s="9"/>
    </row>
    <row r="7" spans="1:8" x14ac:dyDescent="0.25">
      <c r="A7" s="9"/>
      <c r="B7" s="9"/>
      <c r="C7" s="9"/>
      <c r="D7" s="5"/>
      <c r="E7" s="5"/>
      <c r="F7" s="5"/>
      <c r="G7" s="5"/>
      <c r="H7" s="9"/>
    </row>
    <row r="8" spans="1:8" x14ac:dyDescent="0.25">
      <c r="A8" s="9"/>
      <c r="B8" s="9"/>
      <c r="C8" s="9"/>
      <c r="D8" s="5"/>
      <c r="E8" s="5"/>
      <c r="F8" s="5"/>
      <c r="G8" s="5"/>
      <c r="H8" s="9"/>
    </row>
    <row r="9" spans="1:8" x14ac:dyDescent="0.25">
      <c r="A9" s="9"/>
      <c r="B9" s="9"/>
      <c r="C9" s="9"/>
      <c r="D9" s="5"/>
      <c r="E9" s="5"/>
      <c r="F9" s="5"/>
      <c r="G9" s="5"/>
      <c r="H9" s="9"/>
    </row>
    <row r="10" spans="1:8" x14ac:dyDescent="0.25">
      <c r="A10" s="9"/>
      <c r="B10" s="9"/>
      <c r="C10" s="9"/>
      <c r="D10" s="5"/>
      <c r="E10" s="5"/>
      <c r="F10" s="5"/>
      <c r="G10" s="5"/>
      <c r="H10" s="9"/>
    </row>
    <row r="11" spans="1:8" x14ac:dyDescent="0.25">
      <c r="A11" s="9"/>
      <c r="B11" s="9"/>
      <c r="C11" s="9"/>
      <c r="D11" s="1"/>
      <c r="E11" s="1"/>
      <c r="F11" s="1"/>
      <c r="G11" s="1"/>
      <c r="H11" s="9"/>
    </row>
    <row r="12" spans="1:8" x14ac:dyDescent="0.25">
      <c r="A12" s="9"/>
      <c r="B12" s="9"/>
      <c r="C12" s="9"/>
      <c r="D12" s="1"/>
      <c r="E12" s="1"/>
      <c r="F12" s="1"/>
      <c r="G12" s="1"/>
      <c r="H12" s="9"/>
    </row>
    <row r="13" spans="1:8" x14ac:dyDescent="0.25">
      <c r="A13" s="9"/>
      <c r="B13" s="9"/>
      <c r="C13" s="9"/>
      <c r="D13" s="1"/>
      <c r="E13" s="1"/>
      <c r="F13" s="1"/>
      <c r="G13" s="1"/>
      <c r="H13" s="9"/>
    </row>
    <row r="14" spans="1:8" x14ac:dyDescent="0.25">
      <c r="A14" s="9"/>
      <c r="B14" s="9"/>
      <c r="C14" s="9"/>
      <c r="D14" s="1"/>
      <c r="E14" s="1"/>
      <c r="F14" s="1"/>
      <c r="G14" s="1"/>
      <c r="H14" s="9"/>
    </row>
    <row r="15" spans="1:8" x14ac:dyDescent="0.25">
      <c r="A15" s="9"/>
      <c r="B15" s="9"/>
      <c r="C15" s="9"/>
      <c r="D15" s="1"/>
      <c r="E15" s="1"/>
      <c r="F15" s="1"/>
      <c r="G15" s="1"/>
      <c r="H15" s="9"/>
    </row>
    <row r="16" spans="1:8" x14ac:dyDescent="0.25">
      <c r="A16" s="9"/>
      <c r="B16" s="9"/>
      <c r="C16" s="9"/>
      <c r="D16" s="1"/>
      <c r="E16" s="1"/>
      <c r="F16" s="1"/>
      <c r="G16" s="1"/>
      <c r="H16" s="9"/>
    </row>
    <row r="17" spans="1:8" x14ac:dyDescent="0.25">
      <c r="A17" s="9"/>
      <c r="B17" s="9"/>
      <c r="C17" s="9"/>
      <c r="D17" s="1"/>
      <c r="E17" s="1"/>
      <c r="F17" s="1"/>
      <c r="G17" s="1"/>
      <c r="H17" s="9"/>
    </row>
    <row r="18" spans="1:8" x14ac:dyDescent="0.25">
      <c r="A18" s="9"/>
      <c r="B18" s="9"/>
      <c r="C18" s="9"/>
      <c r="D18" s="1"/>
      <c r="E18" s="1"/>
      <c r="F18" s="1"/>
      <c r="G18" s="1"/>
      <c r="H18" s="9"/>
    </row>
    <row r="19" spans="1:8" x14ac:dyDescent="0.25">
      <c r="A19" s="9"/>
      <c r="B19" s="9"/>
      <c r="C19" s="9"/>
      <c r="D19" s="1"/>
      <c r="E19" s="1"/>
      <c r="F19" s="1"/>
      <c r="G19" s="1"/>
      <c r="H19" s="9"/>
    </row>
    <row r="20" spans="1:8" x14ac:dyDescent="0.25">
      <c r="A20" s="9"/>
      <c r="B20" s="9"/>
      <c r="C20" s="9"/>
      <c r="D20" s="1"/>
      <c r="E20" s="1"/>
      <c r="F20" s="1"/>
      <c r="G20" s="1"/>
      <c r="H20" s="9"/>
    </row>
    <row r="21" spans="1:8" x14ac:dyDescent="0.25">
      <c r="A21" s="9"/>
      <c r="B21" s="9"/>
      <c r="C21" s="9"/>
      <c r="D21" s="1"/>
      <c r="E21" s="1"/>
      <c r="F21" s="1"/>
      <c r="G21" s="1"/>
      <c r="H21" s="9"/>
    </row>
    <row r="22" spans="1:8" x14ac:dyDescent="0.25">
      <c r="A22" s="9"/>
      <c r="B22" s="9"/>
      <c r="C22" s="9"/>
      <c r="D22" s="1"/>
      <c r="E22" s="1"/>
      <c r="F22" s="1"/>
      <c r="G22" s="1"/>
      <c r="H22" s="9"/>
    </row>
    <row r="23" spans="1:8" x14ac:dyDescent="0.25">
      <c r="A23" s="9"/>
      <c r="B23" s="9"/>
      <c r="C23" s="9"/>
      <c r="D23" s="1"/>
      <c r="E23" s="1"/>
      <c r="F23" s="1"/>
      <c r="G23" s="1"/>
      <c r="H23" s="9"/>
    </row>
    <row r="24" spans="1:8" x14ac:dyDescent="0.25">
      <c r="A24" s="9"/>
      <c r="B24" s="9"/>
      <c r="C24" s="9"/>
      <c r="D24" s="1"/>
      <c r="E24" s="1"/>
      <c r="F24" s="1"/>
      <c r="G24" s="1"/>
      <c r="H24" s="9"/>
    </row>
    <row r="25" spans="1:8" x14ac:dyDescent="0.25">
      <c r="A25" s="9"/>
      <c r="B25" s="9"/>
      <c r="C25" s="9"/>
      <c r="D25" s="1"/>
      <c r="E25" s="1"/>
      <c r="F25" s="1"/>
      <c r="G25" s="1"/>
      <c r="H25" s="9"/>
    </row>
    <row r="26" spans="1:8" x14ac:dyDescent="0.25">
      <c r="A26" s="9"/>
      <c r="B26" s="9"/>
      <c r="C26" s="9"/>
      <c r="D26" s="1"/>
      <c r="E26" s="1"/>
      <c r="F26" s="1"/>
      <c r="G26" s="1"/>
      <c r="H26"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55F8D-0CA6-4C9F-A55D-955E7B2D29BE}">
  <dimension ref="A1:B19"/>
  <sheetViews>
    <sheetView workbookViewId="0">
      <selection activeCell="B28" sqref="B28"/>
    </sheetView>
  </sheetViews>
  <sheetFormatPr defaultRowHeight="15" x14ac:dyDescent="0.25"/>
  <cols>
    <col min="1" max="1" width="33.28515625" bestFit="1" customWidth="1"/>
    <col min="2" max="2" width="108.140625" bestFit="1" customWidth="1"/>
  </cols>
  <sheetData>
    <row r="1" spans="1:2" x14ac:dyDescent="0.25">
      <c r="A1" s="42" t="s">
        <v>71</v>
      </c>
      <c r="B1" s="42"/>
    </row>
    <row r="2" spans="1:2" x14ac:dyDescent="0.25">
      <c r="A2" s="2" t="s">
        <v>3</v>
      </c>
      <c r="B2" s="2" t="s">
        <v>87</v>
      </c>
    </row>
    <row r="3" spans="1:2" x14ac:dyDescent="0.25">
      <c r="A3" s="4" t="s">
        <v>0</v>
      </c>
      <c r="B3" s="4" t="s">
        <v>103</v>
      </c>
    </row>
    <row r="4" spans="1:2" x14ac:dyDescent="0.25">
      <c r="A4" s="4" t="s">
        <v>6</v>
      </c>
      <c r="B4" s="4" t="s">
        <v>52</v>
      </c>
    </row>
    <row r="5" spans="1:2" x14ac:dyDescent="0.25">
      <c r="A5" s="4" t="s">
        <v>7</v>
      </c>
      <c r="B5" s="4" t="s">
        <v>53</v>
      </c>
    </row>
    <row r="6" spans="1:2" x14ac:dyDescent="0.25">
      <c r="A6" s="1" t="s">
        <v>83</v>
      </c>
      <c r="B6" s="1" t="s">
        <v>5</v>
      </c>
    </row>
    <row r="7" spans="1:2" x14ac:dyDescent="0.25">
      <c r="A7" s="1" t="s">
        <v>1</v>
      </c>
      <c r="B7" s="1" t="s">
        <v>54</v>
      </c>
    </row>
    <row r="8" spans="1:2" x14ac:dyDescent="0.25">
      <c r="A8" s="1" t="s">
        <v>4</v>
      </c>
      <c r="B8" s="1" t="s">
        <v>55</v>
      </c>
    </row>
    <row r="9" spans="1:2" x14ac:dyDescent="0.25">
      <c r="A9" s="1" t="s">
        <v>2</v>
      </c>
      <c r="B9" s="1" t="s">
        <v>56</v>
      </c>
    </row>
    <row r="10" spans="1:2" x14ac:dyDescent="0.25">
      <c r="A10" s="16" t="s">
        <v>11</v>
      </c>
      <c r="B10" s="16" t="s">
        <v>73</v>
      </c>
    </row>
    <row r="11" spans="1:2" x14ac:dyDescent="0.25">
      <c r="A11" s="15"/>
      <c r="B11" s="15"/>
    </row>
    <row r="12" spans="1:2" x14ac:dyDescent="0.25">
      <c r="A12" s="42" t="s">
        <v>72</v>
      </c>
      <c r="B12" s="42"/>
    </row>
    <row r="13" spans="1:2" x14ac:dyDescent="0.25">
      <c r="A13" s="1" t="s">
        <v>76</v>
      </c>
      <c r="B13" s="17" t="s">
        <v>75</v>
      </c>
    </row>
    <row r="14" spans="1:2" x14ac:dyDescent="0.25">
      <c r="A14" s="1" t="s">
        <v>6</v>
      </c>
      <c r="B14" s="1" t="s">
        <v>88</v>
      </c>
    </row>
    <row r="15" spans="1:2" x14ac:dyDescent="0.25">
      <c r="A15" s="1" t="s">
        <v>7</v>
      </c>
      <c r="B15" s="1" t="s">
        <v>77</v>
      </c>
    </row>
    <row r="16" spans="1:2" x14ac:dyDescent="0.25">
      <c r="A16" s="1" t="s">
        <v>83</v>
      </c>
      <c r="B16" s="1" t="s">
        <v>78</v>
      </c>
    </row>
    <row r="17" spans="1:2" x14ac:dyDescent="0.25">
      <c r="A17" s="1" t="s">
        <v>1</v>
      </c>
      <c r="B17" s="1" t="s">
        <v>89</v>
      </c>
    </row>
    <row r="18" spans="1:2" x14ac:dyDescent="0.25">
      <c r="A18" s="1" t="s">
        <v>60</v>
      </c>
      <c r="B18" s="1" t="s">
        <v>79</v>
      </c>
    </row>
    <row r="19" spans="1:2" x14ac:dyDescent="0.25">
      <c r="A19" s="1" t="s">
        <v>61</v>
      </c>
      <c r="B19" s="1" t="s">
        <v>80</v>
      </c>
    </row>
  </sheetData>
  <mergeCells count="2">
    <mergeCell ref="A1:B1"/>
    <mergeCell ref="A12: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Savings-Increased Efficiencies</vt:lpstr>
      <vt:lpstr>Cost v. Savings Summary</vt:lpstr>
      <vt:lpstr>Productivity - Perf Measures</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Keever, Heather</dc:creator>
  <cp:lastModifiedBy>Keever, Heather</cp:lastModifiedBy>
  <dcterms:created xsi:type="dcterms:W3CDTF">2021-05-25T19:35:49Z</dcterms:created>
  <dcterms:modified xsi:type="dcterms:W3CDTF">2021-09-01T15:34:32Z</dcterms:modified>
</cp:coreProperties>
</file>